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19440" windowHeight="11715"/>
  </bookViews>
  <sheets>
    <sheet name="VAL_INSTRUCTIONS" sheetId="29" r:id="rId1"/>
    <sheet name="VAL_B1" sheetId="24" r:id="rId2"/>
    <sheet name="B2" sheetId="27" r:id="rId3"/>
    <sheet name="B3" sheetId="28" r:id="rId4"/>
    <sheet name="Parameters" sheetId="20" state="hidden" r:id="rId5"/>
    <sheet name="VAL_Drop_Down_Lists" sheetId="21" state="hidden" r:id="rId6"/>
    <sheet name="VAL_changes" sheetId="30" state="hidden" r:id="rId7"/>
  </sheets>
  <calcPr calcId="145621"/>
</workbook>
</file>

<file path=xl/calcChain.xml><?xml version="1.0" encoding="utf-8"?>
<calcChain xmlns="http://schemas.openxmlformats.org/spreadsheetml/2006/main">
  <c r="J15" i="28" l="1"/>
  <c r="AK42" i="28"/>
  <c r="AL42" i="28" s="1"/>
  <c r="AK37" i="28"/>
  <c r="AL37" i="28" s="1"/>
  <c r="AK36" i="28"/>
  <c r="AL36" i="28" s="1"/>
  <c r="AK35" i="28"/>
  <c r="AL35" i="28" s="1"/>
  <c r="AK32" i="28"/>
  <c r="AL32" i="28" s="1"/>
  <c r="AL31" i="28"/>
  <c r="AK31" i="28"/>
  <c r="AK24" i="28"/>
  <c r="AL24" i="28" s="1"/>
  <c r="AK19" i="28"/>
  <c r="AL19" i="28" s="1"/>
  <c r="AK18" i="28"/>
  <c r="AL18" i="28" s="1"/>
  <c r="AK17" i="28"/>
  <c r="AL17" i="28" s="1"/>
  <c r="AK14" i="28"/>
  <c r="AL14" i="28" s="1"/>
  <c r="Y42" i="28"/>
  <c r="Z42" i="28" s="1"/>
  <c r="Y37" i="28"/>
  <c r="Z37" i="28" s="1"/>
  <c r="Y36" i="28"/>
  <c r="Z36" i="28" s="1"/>
  <c r="Y35" i="28"/>
  <c r="Z35" i="28" s="1"/>
  <c r="Y32" i="28"/>
  <c r="Z32" i="28" s="1"/>
  <c r="Y31" i="28"/>
  <c r="Z31" i="28" s="1"/>
  <c r="Y24" i="28"/>
  <c r="Z24" i="28" s="1"/>
  <c r="Y19" i="28"/>
  <c r="Z19" i="28" s="1"/>
  <c r="Y18" i="28"/>
  <c r="Z18" i="28" s="1"/>
  <c r="Y17" i="28"/>
  <c r="Z17" i="28" s="1"/>
  <c r="Y14" i="28"/>
  <c r="Z14" i="28" s="1"/>
  <c r="Z13" i="28"/>
  <c r="AN62" i="28"/>
  <c r="AO62" i="28" s="1"/>
  <c r="AH62" i="28"/>
  <c r="AI62" i="28" s="1"/>
  <c r="AE62" i="28"/>
  <c r="AF62" i="28" s="1"/>
  <c r="AB62" i="28"/>
  <c r="AC62" i="28" s="1"/>
  <c r="V62" i="28"/>
  <c r="W62" i="28" s="1"/>
  <c r="S62" i="28"/>
  <c r="T62" i="28" s="1"/>
  <c r="P62" i="28"/>
  <c r="Q62" i="28" s="1"/>
  <c r="M62" i="28"/>
  <c r="N62" i="28" s="1"/>
  <c r="AN60" i="28"/>
  <c r="AO60" i="28" s="1"/>
  <c r="AH60" i="28"/>
  <c r="AI60" i="28" s="1"/>
  <c r="AE60" i="28"/>
  <c r="AF60" i="28" s="1"/>
  <c r="AB60" i="28"/>
  <c r="AC60" i="28" s="1"/>
  <c r="V60" i="28"/>
  <c r="W60" i="28" s="1"/>
  <c r="S60" i="28"/>
  <c r="T60" i="28" s="1"/>
  <c r="P60" i="28"/>
  <c r="Q60" i="28" s="1"/>
  <c r="M60" i="28"/>
  <c r="N60" i="28" s="1"/>
  <c r="AN58" i="28"/>
  <c r="AO58" i="28" s="1"/>
  <c r="AH58" i="28"/>
  <c r="AI58" i="28" s="1"/>
  <c r="AE58" i="28"/>
  <c r="AF58" i="28" s="1"/>
  <c r="AB58" i="28"/>
  <c r="AC58" i="28" s="1"/>
  <c r="V58" i="28"/>
  <c r="W58" i="28" s="1"/>
  <c r="S58" i="28"/>
  <c r="T58" i="28" s="1"/>
  <c r="P58" i="28"/>
  <c r="Q58" i="28" s="1"/>
  <c r="M58" i="28"/>
  <c r="N58" i="28" s="1"/>
  <c r="AN56" i="28"/>
  <c r="AO56" i="28" s="1"/>
  <c r="AH56" i="28"/>
  <c r="AI56" i="28" s="1"/>
  <c r="AE56" i="28"/>
  <c r="AF56" i="28" s="1"/>
  <c r="AB56" i="28"/>
  <c r="AC56" i="28" s="1"/>
  <c r="V56" i="28"/>
  <c r="W56" i="28" s="1"/>
  <c r="S56" i="28"/>
  <c r="T56" i="28" s="1"/>
  <c r="P56" i="28"/>
  <c r="Q56" i="28" s="1"/>
  <c r="M56" i="28"/>
  <c r="N56" i="28" s="1"/>
  <c r="AN55" i="28"/>
  <c r="AO55" i="28" s="1"/>
  <c r="AH55" i="28"/>
  <c r="AI55" i="28" s="1"/>
  <c r="AE55" i="28"/>
  <c r="AF55" i="28" s="1"/>
  <c r="AB55" i="28"/>
  <c r="AC55" i="28" s="1"/>
  <c r="V55" i="28"/>
  <c r="W55" i="28" s="1"/>
  <c r="S55" i="28"/>
  <c r="T55" i="28" s="1"/>
  <c r="P55" i="28"/>
  <c r="Q55" i="28" s="1"/>
  <c r="M55" i="28"/>
  <c r="N55" i="28" s="1"/>
  <c r="AN54" i="28"/>
  <c r="AO54" i="28" s="1"/>
  <c r="AH54" i="28"/>
  <c r="AI54" i="28" s="1"/>
  <c r="AE54" i="28"/>
  <c r="AF54" i="28" s="1"/>
  <c r="AB54" i="28"/>
  <c r="AC54" i="28" s="1"/>
  <c r="V54" i="28"/>
  <c r="W54" i="28" s="1"/>
  <c r="S54" i="28"/>
  <c r="T54" i="28" s="1"/>
  <c r="P54" i="28"/>
  <c r="Q54" i="28" s="1"/>
  <c r="M54" i="28"/>
  <c r="N54" i="28" s="1"/>
  <c r="AN53" i="28"/>
  <c r="AO53" i="28" s="1"/>
  <c r="AH53" i="28"/>
  <c r="AI53" i="28" s="1"/>
  <c r="AE53" i="28"/>
  <c r="AF53" i="28" s="1"/>
  <c r="AB53" i="28"/>
  <c r="AC53" i="28" s="1"/>
  <c r="V53" i="28"/>
  <c r="W53" i="28" s="1"/>
  <c r="S53" i="28"/>
  <c r="T53" i="28" s="1"/>
  <c r="P53" i="28"/>
  <c r="Q53" i="28" s="1"/>
  <c r="M53" i="28"/>
  <c r="N53" i="28" s="1"/>
  <c r="AN51" i="28"/>
  <c r="AO51" i="28" s="1"/>
  <c r="AH51" i="28"/>
  <c r="AI51" i="28" s="1"/>
  <c r="AE51" i="28"/>
  <c r="AF51" i="28" s="1"/>
  <c r="AB51" i="28"/>
  <c r="AC51" i="28" s="1"/>
  <c r="V51" i="28"/>
  <c r="W51" i="28" s="1"/>
  <c r="S51" i="28"/>
  <c r="T51" i="28" s="1"/>
  <c r="P51" i="28"/>
  <c r="Q51" i="28" s="1"/>
  <c r="M51" i="28"/>
  <c r="N51" i="28" s="1"/>
  <c r="AN50" i="28"/>
  <c r="AO50" i="28" s="1"/>
  <c r="AH50" i="28"/>
  <c r="AI50" i="28" s="1"/>
  <c r="AE50" i="28"/>
  <c r="AF50" i="28" s="1"/>
  <c r="AB50" i="28"/>
  <c r="AC50" i="28" s="1"/>
  <c r="V50" i="28"/>
  <c r="W50" i="28" s="1"/>
  <c r="S50" i="28"/>
  <c r="T50" i="28" s="1"/>
  <c r="P50" i="28"/>
  <c r="Q50" i="28" s="1"/>
  <c r="M50" i="28"/>
  <c r="N50" i="28" s="1"/>
  <c r="AN49" i="28"/>
  <c r="AO49" i="28" s="1"/>
  <c r="AH49" i="28"/>
  <c r="AI49" i="28" s="1"/>
  <c r="AE49" i="28"/>
  <c r="AF49" i="28" s="1"/>
  <c r="AB49" i="28"/>
  <c r="AC49" i="28" s="1"/>
  <c r="V49" i="28"/>
  <c r="W49" i="28" s="1"/>
  <c r="S49" i="28"/>
  <c r="T49" i="28" s="1"/>
  <c r="P49" i="28"/>
  <c r="Q49" i="28" s="1"/>
  <c r="M49" i="28"/>
  <c r="N49" i="28" s="1"/>
  <c r="K60" i="28"/>
  <c r="K56" i="28"/>
  <c r="K55" i="28"/>
  <c r="K54" i="28"/>
  <c r="K53" i="28"/>
  <c r="AN44" i="28"/>
  <c r="AO44" i="28" s="1"/>
  <c r="AH44" i="28"/>
  <c r="AI44" i="28" s="1"/>
  <c r="AE44" i="28"/>
  <c r="AF44" i="28" s="1"/>
  <c r="AB44" i="28"/>
  <c r="AC44" i="28" s="1"/>
  <c r="V44" i="28"/>
  <c r="W44" i="28" s="1"/>
  <c r="S44" i="28"/>
  <c r="T44" i="28" s="1"/>
  <c r="P44" i="28"/>
  <c r="Q44" i="28" s="1"/>
  <c r="M44" i="28"/>
  <c r="N44" i="28" s="1"/>
  <c r="K44" i="28"/>
  <c r="AN40" i="28"/>
  <c r="AO40" i="28" s="1"/>
  <c r="AH40" i="28"/>
  <c r="AI40" i="28" s="1"/>
  <c r="AE40" i="28"/>
  <c r="AF40" i="28" s="1"/>
  <c r="AB40" i="28"/>
  <c r="AC40" i="28" s="1"/>
  <c r="V40" i="28"/>
  <c r="W40" i="28" s="1"/>
  <c r="S40" i="28"/>
  <c r="T40" i="28" s="1"/>
  <c r="P40" i="28"/>
  <c r="Q40" i="28" s="1"/>
  <c r="M40" i="28"/>
  <c r="N40" i="28" s="1"/>
  <c r="K40" i="28"/>
  <c r="AN38" i="28"/>
  <c r="AO38" i="28" s="1"/>
  <c r="AH38" i="28"/>
  <c r="AI38" i="28" s="1"/>
  <c r="AE38" i="28"/>
  <c r="AF38" i="28" s="1"/>
  <c r="AB38" i="28"/>
  <c r="AC38" i="28" s="1"/>
  <c r="V38" i="28"/>
  <c r="W38" i="28" s="1"/>
  <c r="S38" i="28"/>
  <c r="T38" i="28" s="1"/>
  <c r="P38" i="28"/>
  <c r="Q38" i="28" s="1"/>
  <c r="M38" i="28"/>
  <c r="N38" i="28" s="1"/>
  <c r="K38" i="28"/>
  <c r="AN33" i="28"/>
  <c r="AO33" i="28" s="1"/>
  <c r="AH33" i="28"/>
  <c r="AI33" i="28" s="1"/>
  <c r="AE33" i="28"/>
  <c r="AF33" i="28" s="1"/>
  <c r="AB33" i="28"/>
  <c r="AC33" i="28" s="1"/>
  <c r="V33" i="28"/>
  <c r="W33" i="28" s="1"/>
  <c r="S33" i="28"/>
  <c r="T33" i="28" s="1"/>
  <c r="P33" i="28"/>
  <c r="Q33" i="28" s="1"/>
  <c r="M33" i="28"/>
  <c r="N33" i="28" s="1"/>
  <c r="K33" i="28"/>
  <c r="AN26" i="28"/>
  <c r="AO26" i="28" s="1"/>
  <c r="AH26" i="28"/>
  <c r="AI26" i="28" s="1"/>
  <c r="AE26" i="28"/>
  <c r="AF26" i="28" s="1"/>
  <c r="AB26" i="28"/>
  <c r="AC26" i="28" s="1"/>
  <c r="V26" i="28"/>
  <c r="W26" i="28" s="1"/>
  <c r="S26" i="28"/>
  <c r="T26" i="28" s="1"/>
  <c r="P26" i="28"/>
  <c r="Q26" i="28" s="1"/>
  <c r="M26" i="28"/>
  <c r="N26" i="28" s="1"/>
  <c r="AN22" i="28"/>
  <c r="AO22" i="28" s="1"/>
  <c r="AH22" i="28"/>
  <c r="AI22" i="28" s="1"/>
  <c r="AE22" i="28"/>
  <c r="AF22" i="28" s="1"/>
  <c r="AB22" i="28"/>
  <c r="AC22" i="28" s="1"/>
  <c r="V22" i="28"/>
  <c r="W22" i="28" s="1"/>
  <c r="S22" i="28"/>
  <c r="T22" i="28" s="1"/>
  <c r="P22" i="28"/>
  <c r="Q22" i="28" s="1"/>
  <c r="M22" i="28"/>
  <c r="N22" i="28" s="1"/>
  <c r="AN20" i="28"/>
  <c r="AO20" i="28" s="1"/>
  <c r="AH20" i="28"/>
  <c r="AI20" i="28" s="1"/>
  <c r="AE20" i="28"/>
  <c r="AF20" i="28" s="1"/>
  <c r="AB20" i="28"/>
  <c r="AC20" i="28" s="1"/>
  <c r="V20" i="28"/>
  <c r="W20" i="28" s="1"/>
  <c r="S20" i="28"/>
  <c r="T20" i="28" s="1"/>
  <c r="P20" i="28"/>
  <c r="Q20" i="28" s="1"/>
  <c r="M20" i="28"/>
  <c r="N20" i="28" s="1"/>
  <c r="K20" i="28"/>
  <c r="AN15" i="28"/>
  <c r="AO15" i="28" s="1"/>
  <c r="AH15" i="28"/>
  <c r="AI15" i="28" s="1"/>
  <c r="AE15" i="28"/>
  <c r="AF15" i="28" s="1"/>
  <c r="AB15" i="28"/>
  <c r="AC15" i="28" s="1"/>
  <c r="V15" i="28"/>
  <c r="W15" i="28" s="1"/>
  <c r="S15" i="28"/>
  <c r="T15" i="28" s="1"/>
  <c r="P15" i="28"/>
  <c r="Q15" i="28" s="1"/>
  <c r="M15" i="28"/>
  <c r="N15" i="28" s="1"/>
  <c r="AK70" i="27"/>
  <c r="AL70" i="27" s="1"/>
  <c r="AK51" i="27"/>
  <c r="AL51" i="27" s="1"/>
  <c r="AK50" i="27"/>
  <c r="AL50" i="27" s="1"/>
  <c r="AK48" i="27"/>
  <c r="AL48" i="27" s="1"/>
  <c r="AK46" i="27"/>
  <c r="AL46" i="27" s="1"/>
  <c r="AK45" i="27"/>
  <c r="AL45" i="27" s="1"/>
  <c r="AK38" i="27"/>
  <c r="AL38" i="27" s="1"/>
  <c r="AK37" i="27"/>
  <c r="AL37" i="27" s="1"/>
  <c r="AK35" i="27"/>
  <c r="AL35" i="27" s="1"/>
  <c r="AL33" i="27"/>
  <c r="AK33" i="27"/>
  <c r="AK31" i="27"/>
  <c r="AL31" i="27" s="1"/>
  <c r="AK30" i="27"/>
  <c r="AL30" i="27" s="1"/>
  <c r="AK23" i="27"/>
  <c r="AL23" i="27" s="1"/>
  <c r="AK22" i="27"/>
  <c r="AL22" i="27" s="1"/>
  <c r="AK19" i="27"/>
  <c r="AL19" i="27" s="1"/>
  <c r="AK18" i="27"/>
  <c r="AL18" i="27" s="1"/>
  <c r="AK16" i="27"/>
  <c r="AL16" i="27" s="1"/>
  <c r="AK14" i="27"/>
  <c r="AL14" i="27" s="1"/>
  <c r="Y97" i="27"/>
  <c r="Z97" i="27" s="1"/>
  <c r="Y94" i="27"/>
  <c r="Z94" i="27" s="1"/>
  <c r="Y93" i="27"/>
  <c r="Z93" i="27" s="1"/>
  <c r="Y87" i="27"/>
  <c r="Z87" i="27" s="1"/>
  <c r="Y84" i="27"/>
  <c r="Z84" i="27" s="1"/>
  <c r="Y83" i="27"/>
  <c r="Z83" i="27" s="1"/>
  <c r="Y76" i="27"/>
  <c r="Z76" i="27" s="1"/>
  <c r="Y74" i="27"/>
  <c r="Z74" i="27" s="1"/>
  <c r="Y70" i="27"/>
  <c r="Z70" i="27" s="1"/>
  <c r="Y51" i="27"/>
  <c r="Z51" i="27" s="1"/>
  <c r="Y50" i="27"/>
  <c r="Z50" i="27" s="1"/>
  <c r="Y48" i="27"/>
  <c r="Z48" i="27" s="1"/>
  <c r="Y46" i="27"/>
  <c r="Z46" i="27" s="1"/>
  <c r="Y45" i="27"/>
  <c r="Z45" i="27" s="1"/>
  <c r="Y38" i="27"/>
  <c r="Z38" i="27" s="1"/>
  <c r="Y37" i="27"/>
  <c r="Z37" i="27" s="1"/>
  <c r="Y35" i="27"/>
  <c r="Z35" i="27" s="1"/>
  <c r="Y33" i="27"/>
  <c r="Z33" i="27" s="1"/>
  <c r="Y31" i="27"/>
  <c r="Z31" i="27" s="1"/>
  <c r="Y30" i="27"/>
  <c r="Z30" i="27" s="1"/>
  <c r="Y23" i="27"/>
  <c r="Z23" i="27" s="1"/>
  <c r="Y22" i="27"/>
  <c r="Z22" i="27" s="1"/>
  <c r="Y19" i="27"/>
  <c r="Z19" i="27" s="1"/>
  <c r="Y18" i="27"/>
  <c r="Z18" i="27" s="1"/>
  <c r="Y16" i="27"/>
  <c r="Z16" i="27" s="1"/>
  <c r="Y14" i="27"/>
  <c r="Z14" i="27" s="1"/>
  <c r="Z13" i="27"/>
  <c r="AO113" i="27"/>
  <c r="AN113" i="27"/>
  <c r="AN115" i="27" s="1"/>
  <c r="AF113" i="27"/>
  <c r="AE113" i="27"/>
  <c r="AE115" i="27" s="1"/>
  <c r="AC113" i="27"/>
  <c r="AB113" i="27"/>
  <c r="AB115" i="27" s="1"/>
  <c r="W113" i="27"/>
  <c r="V113" i="27"/>
  <c r="V115" i="27" s="1"/>
  <c r="T113" i="27"/>
  <c r="S113" i="27"/>
  <c r="S115" i="27" s="1"/>
  <c r="Q113" i="27"/>
  <c r="P113" i="27"/>
  <c r="P115" i="27" s="1"/>
  <c r="N113" i="27"/>
  <c r="M113" i="27"/>
  <c r="M115" i="27" s="1"/>
  <c r="AN112" i="27"/>
  <c r="AO112" i="27" s="1"/>
  <c r="AH112" i="27"/>
  <c r="AI112" i="27" s="1"/>
  <c r="AE112" i="27"/>
  <c r="AF112" i="27" s="1"/>
  <c r="AB112" i="27"/>
  <c r="AC112" i="27" s="1"/>
  <c r="V112" i="27"/>
  <c r="W112" i="27" s="1"/>
  <c r="S112" i="27"/>
  <c r="T112" i="27" s="1"/>
  <c r="P112" i="27"/>
  <c r="Q112" i="27" s="1"/>
  <c r="M112" i="27"/>
  <c r="N112" i="27" s="1"/>
  <c r="AO111" i="27"/>
  <c r="AN111" i="27"/>
  <c r="AF111" i="27"/>
  <c r="AE111" i="27"/>
  <c r="AC111" i="27"/>
  <c r="AB111" i="27"/>
  <c r="W111" i="27"/>
  <c r="V111" i="27"/>
  <c r="T111" i="27"/>
  <c r="S111" i="27"/>
  <c r="Q111" i="27"/>
  <c r="P111" i="27"/>
  <c r="N111" i="27"/>
  <c r="M111" i="27"/>
  <c r="K112" i="27"/>
  <c r="AN104" i="27"/>
  <c r="AO104" i="27" s="1"/>
  <c r="AH104" i="27"/>
  <c r="AI104" i="27" s="1"/>
  <c r="AE104" i="27"/>
  <c r="AF104" i="27" s="1"/>
  <c r="AB104" i="27"/>
  <c r="AC104" i="27" s="1"/>
  <c r="V104" i="27"/>
  <c r="W104" i="27" s="1"/>
  <c r="S104" i="27"/>
  <c r="T104" i="27" s="1"/>
  <c r="P104" i="27"/>
  <c r="Q104" i="27" s="1"/>
  <c r="M104" i="27"/>
  <c r="N104" i="27" s="1"/>
  <c r="AN103" i="27"/>
  <c r="AO103" i="27" s="1"/>
  <c r="AH103" i="27"/>
  <c r="AI103" i="27" s="1"/>
  <c r="AE103" i="27"/>
  <c r="AF103" i="27" s="1"/>
  <c r="AB103" i="27"/>
  <c r="AC103" i="27" s="1"/>
  <c r="V103" i="27"/>
  <c r="W103" i="27" s="1"/>
  <c r="S103" i="27"/>
  <c r="T103" i="27" s="1"/>
  <c r="P103" i="27"/>
  <c r="Q103" i="27" s="1"/>
  <c r="M103" i="27"/>
  <c r="N103" i="27" s="1"/>
  <c r="K104" i="27"/>
  <c r="K103" i="27"/>
  <c r="AN99" i="27"/>
  <c r="AO99" i="27" s="1"/>
  <c r="AH99" i="27"/>
  <c r="AI99" i="27" s="1"/>
  <c r="AE99" i="27"/>
  <c r="AF99" i="27" s="1"/>
  <c r="AB99" i="27"/>
  <c r="AC99" i="27" s="1"/>
  <c r="V99" i="27"/>
  <c r="W99" i="27" s="1"/>
  <c r="S99" i="27"/>
  <c r="T99" i="27" s="1"/>
  <c r="P99" i="27"/>
  <c r="Q99" i="27" s="1"/>
  <c r="M99" i="27"/>
  <c r="N99" i="27" s="1"/>
  <c r="K99" i="27"/>
  <c r="AN89" i="27"/>
  <c r="AO89" i="27" s="1"/>
  <c r="AH89" i="27"/>
  <c r="AI89" i="27" s="1"/>
  <c r="AE89" i="27"/>
  <c r="AF89" i="27" s="1"/>
  <c r="AB89" i="27"/>
  <c r="AC89" i="27" s="1"/>
  <c r="V89" i="27"/>
  <c r="W89" i="27" s="1"/>
  <c r="S89" i="27"/>
  <c r="T89" i="27" s="1"/>
  <c r="P89" i="27"/>
  <c r="Q89" i="27" s="1"/>
  <c r="M89" i="27"/>
  <c r="N89" i="27" s="1"/>
  <c r="K89" i="27"/>
  <c r="AN78" i="27"/>
  <c r="AO78" i="27" s="1"/>
  <c r="AH78" i="27"/>
  <c r="AI78" i="27" s="1"/>
  <c r="AE78" i="27"/>
  <c r="AF78" i="27" s="1"/>
  <c r="AB78" i="27"/>
  <c r="AC78" i="27" s="1"/>
  <c r="V78" i="27"/>
  <c r="W78" i="27" s="1"/>
  <c r="S78" i="27"/>
  <c r="T78" i="27" s="1"/>
  <c r="P78" i="27"/>
  <c r="Q78" i="27" s="1"/>
  <c r="M78" i="27"/>
  <c r="N78" i="27" s="1"/>
  <c r="K78" i="27"/>
  <c r="AN67" i="27"/>
  <c r="AO67" i="27" s="1"/>
  <c r="AE67" i="27"/>
  <c r="AF67" i="27" s="1"/>
  <c r="AB67" i="27"/>
  <c r="AC67" i="27" s="1"/>
  <c r="V67" i="27"/>
  <c r="W67" i="27" s="1"/>
  <c r="S67" i="27"/>
  <c r="T67" i="27" s="1"/>
  <c r="P67" i="27"/>
  <c r="Q67" i="27" s="1"/>
  <c r="M67" i="27"/>
  <c r="N67" i="27" s="1"/>
  <c r="AO65" i="27"/>
  <c r="AN65" i="27"/>
  <c r="AI65" i="27"/>
  <c r="AH65" i="27"/>
  <c r="AF65" i="27"/>
  <c r="AE65" i="27"/>
  <c r="AC65" i="27"/>
  <c r="AB65" i="27"/>
  <c r="W65" i="27"/>
  <c r="V65" i="27"/>
  <c r="T65" i="27"/>
  <c r="S65" i="27"/>
  <c r="Q65" i="27"/>
  <c r="P65" i="27"/>
  <c r="N65" i="27"/>
  <c r="M65" i="27"/>
  <c r="AO64" i="27"/>
  <c r="AN64" i="27"/>
  <c r="AI64" i="27"/>
  <c r="AH64" i="27"/>
  <c r="AF64" i="27"/>
  <c r="AE64" i="27"/>
  <c r="AC64" i="27"/>
  <c r="AB64" i="27"/>
  <c r="W64" i="27"/>
  <c r="V64" i="27"/>
  <c r="T64" i="27"/>
  <c r="S64" i="27"/>
  <c r="Q64" i="27"/>
  <c r="P64" i="27"/>
  <c r="N64" i="27"/>
  <c r="M64" i="27"/>
  <c r="AO63" i="27"/>
  <c r="AN63" i="27"/>
  <c r="AH63" i="27"/>
  <c r="AF63" i="27"/>
  <c r="AE63" i="27"/>
  <c r="AC63" i="27"/>
  <c r="AB63" i="27"/>
  <c r="W63" i="27"/>
  <c r="V63" i="27"/>
  <c r="T63" i="27"/>
  <c r="S63" i="27"/>
  <c r="Q63" i="27"/>
  <c r="P63" i="27"/>
  <c r="N63" i="27"/>
  <c r="M63" i="27"/>
  <c r="K65" i="27"/>
  <c r="AO61" i="27"/>
  <c r="AN61" i="27"/>
  <c r="AI61" i="27"/>
  <c r="AH61" i="27"/>
  <c r="AF61" i="27"/>
  <c r="AE61" i="27"/>
  <c r="AC61" i="27"/>
  <c r="AB61" i="27"/>
  <c r="W61" i="27"/>
  <c r="V61" i="27"/>
  <c r="T61" i="27"/>
  <c r="S61" i="27"/>
  <c r="Q61" i="27"/>
  <c r="P61" i="27"/>
  <c r="N61" i="27"/>
  <c r="M61" i="27"/>
  <c r="K61" i="27"/>
  <c r="AO60" i="27"/>
  <c r="AN60" i="27"/>
  <c r="AF60" i="27"/>
  <c r="AE60" i="27"/>
  <c r="AC60" i="27"/>
  <c r="AB60" i="27"/>
  <c r="W60" i="27"/>
  <c r="V60" i="27"/>
  <c r="T60" i="27"/>
  <c r="S60" i="27"/>
  <c r="Q60" i="27"/>
  <c r="P60" i="27"/>
  <c r="N60" i="27"/>
  <c r="M60" i="27"/>
  <c r="AO59" i="27"/>
  <c r="AN59" i="27"/>
  <c r="AI59" i="27"/>
  <c r="AH59" i="27"/>
  <c r="AF59" i="27"/>
  <c r="AE59" i="27"/>
  <c r="AC59" i="27"/>
  <c r="AB59" i="27"/>
  <c r="W59" i="27"/>
  <c r="V59" i="27"/>
  <c r="T59" i="27"/>
  <c r="S59" i="27"/>
  <c r="Q59" i="27"/>
  <c r="P59" i="27"/>
  <c r="N59" i="27"/>
  <c r="M59" i="27"/>
  <c r="K59" i="27"/>
  <c r="J59" i="27"/>
  <c r="AO58" i="27"/>
  <c r="AN58" i="27"/>
  <c r="AH58" i="27"/>
  <c r="AF58" i="27"/>
  <c r="AE58" i="27"/>
  <c r="AC58" i="27"/>
  <c r="AB58" i="27"/>
  <c r="W58" i="27"/>
  <c r="V58" i="27"/>
  <c r="T58" i="27"/>
  <c r="S58" i="27"/>
  <c r="Q58" i="27"/>
  <c r="P58" i="27"/>
  <c r="N58" i="27"/>
  <c r="M58" i="27"/>
  <c r="AN54" i="27"/>
  <c r="AO54" i="27" s="1"/>
  <c r="AH54" i="27"/>
  <c r="AI54" i="27" s="1"/>
  <c r="AE54" i="27"/>
  <c r="AF54" i="27" s="1"/>
  <c r="AB54" i="27"/>
  <c r="AC54" i="27" s="1"/>
  <c r="V54" i="27"/>
  <c r="W54" i="27" s="1"/>
  <c r="S54" i="27"/>
  <c r="T54" i="27" s="1"/>
  <c r="P54" i="27"/>
  <c r="Q54" i="27" s="1"/>
  <c r="M54" i="27"/>
  <c r="N54" i="27" s="1"/>
  <c r="K54" i="27"/>
  <c r="AO41" i="27"/>
  <c r="AN41" i="27"/>
  <c r="AH41" i="27"/>
  <c r="AF41" i="27"/>
  <c r="AE41" i="27"/>
  <c r="AC41" i="27"/>
  <c r="AB41" i="27"/>
  <c r="W41" i="27"/>
  <c r="V41" i="27"/>
  <c r="T41" i="27"/>
  <c r="S41" i="27"/>
  <c r="Q41" i="27"/>
  <c r="P41" i="27"/>
  <c r="N41" i="27"/>
  <c r="M41" i="27"/>
  <c r="J41" i="27"/>
  <c r="AN26" i="27"/>
  <c r="AO26" i="27" s="1"/>
  <c r="AE26" i="27"/>
  <c r="AF26" i="27" s="1"/>
  <c r="AB26" i="27"/>
  <c r="AC26" i="27" s="1"/>
  <c r="V26" i="27"/>
  <c r="W26" i="27" s="1"/>
  <c r="S26" i="27"/>
  <c r="T26" i="27" s="1"/>
  <c r="P26" i="27"/>
  <c r="Q26" i="27" s="1"/>
  <c r="M26" i="27"/>
  <c r="N26" i="27" s="1"/>
  <c r="AN95" i="27"/>
  <c r="AO95" i="27" s="1"/>
  <c r="AH95" i="27"/>
  <c r="AI95" i="27" s="1"/>
  <c r="AE95" i="27"/>
  <c r="AF95" i="27" s="1"/>
  <c r="AB95" i="27"/>
  <c r="AC95" i="27" s="1"/>
  <c r="V95" i="27"/>
  <c r="W95" i="27" s="1"/>
  <c r="S95" i="27"/>
  <c r="T95" i="27" s="1"/>
  <c r="P95" i="27"/>
  <c r="Q95" i="27" s="1"/>
  <c r="M95" i="27"/>
  <c r="N95" i="27" s="1"/>
  <c r="J95" i="27"/>
  <c r="K95" i="27" s="1"/>
  <c r="AN85" i="27"/>
  <c r="AO85" i="27" s="1"/>
  <c r="AH85" i="27"/>
  <c r="AI85" i="27" s="1"/>
  <c r="AE85" i="27"/>
  <c r="AF85" i="27" s="1"/>
  <c r="AB85" i="27"/>
  <c r="AC85" i="27" s="1"/>
  <c r="V85" i="27"/>
  <c r="W85" i="27" s="1"/>
  <c r="S85" i="27"/>
  <c r="T85" i="27" s="1"/>
  <c r="P85" i="27"/>
  <c r="Q85" i="27" s="1"/>
  <c r="M85" i="27"/>
  <c r="N85" i="27" s="1"/>
  <c r="J85" i="27"/>
  <c r="K85" i="27" s="1"/>
  <c r="AN52" i="27"/>
  <c r="AO52" i="27" s="1"/>
  <c r="AH52" i="27"/>
  <c r="AI52" i="27" s="1"/>
  <c r="AE52" i="27"/>
  <c r="AF52" i="27" s="1"/>
  <c r="AB52" i="27"/>
  <c r="AC52" i="27" s="1"/>
  <c r="V52" i="27"/>
  <c r="W52" i="27" s="1"/>
  <c r="S52" i="27"/>
  <c r="T52" i="27" s="1"/>
  <c r="P52" i="27"/>
  <c r="Q52" i="27" s="1"/>
  <c r="M52" i="27"/>
  <c r="N52" i="27" s="1"/>
  <c r="J52" i="27"/>
  <c r="K52" i="27" s="1"/>
  <c r="AO47" i="27"/>
  <c r="AN47" i="27"/>
  <c r="AI47" i="27"/>
  <c r="AH47" i="27"/>
  <c r="AF47" i="27"/>
  <c r="AE47" i="27"/>
  <c r="AC47" i="27"/>
  <c r="AB47" i="27"/>
  <c r="W47" i="27"/>
  <c r="V47" i="27"/>
  <c r="T47" i="27"/>
  <c r="S47" i="27"/>
  <c r="Q47" i="27"/>
  <c r="P47" i="27"/>
  <c r="N47" i="27"/>
  <c r="M47" i="27"/>
  <c r="K47" i="27"/>
  <c r="J47" i="27"/>
  <c r="AN39" i="27"/>
  <c r="AO39" i="27" s="1"/>
  <c r="AH39" i="27"/>
  <c r="AI39" i="27" s="1"/>
  <c r="AE39" i="27"/>
  <c r="AF39" i="27" s="1"/>
  <c r="AB39" i="27"/>
  <c r="AC39" i="27" s="1"/>
  <c r="V39" i="27"/>
  <c r="W39" i="27" s="1"/>
  <c r="S39" i="27"/>
  <c r="T39" i="27" s="1"/>
  <c r="P39" i="27"/>
  <c r="Q39" i="27" s="1"/>
  <c r="M39" i="27"/>
  <c r="N39" i="27" s="1"/>
  <c r="J39" i="27"/>
  <c r="K39" i="27" s="1"/>
  <c r="AO32" i="27"/>
  <c r="AN32" i="27"/>
  <c r="AI32" i="27"/>
  <c r="AH32" i="27"/>
  <c r="AF32" i="27"/>
  <c r="AE32" i="27"/>
  <c r="AC32" i="27"/>
  <c r="AB32" i="27"/>
  <c r="W32" i="27"/>
  <c r="V32" i="27"/>
  <c r="T32" i="27"/>
  <c r="S32" i="27"/>
  <c r="Q32" i="27"/>
  <c r="P32" i="27"/>
  <c r="N32" i="27"/>
  <c r="M32" i="27"/>
  <c r="K32" i="27"/>
  <c r="J32" i="27"/>
  <c r="AO24" i="27"/>
  <c r="AN24" i="27"/>
  <c r="AI24" i="27"/>
  <c r="AH24" i="27"/>
  <c r="AF24" i="27"/>
  <c r="AE24" i="27"/>
  <c r="AC24" i="27"/>
  <c r="AB24" i="27"/>
  <c r="W24" i="27"/>
  <c r="V24" i="27"/>
  <c r="T24" i="27"/>
  <c r="S24" i="27"/>
  <c r="Q24" i="27"/>
  <c r="P24" i="27"/>
  <c r="N24" i="27"/>
  <c r="M24" i="27"/>
  <c r="K24" i="27"/>
  <c r="J24" i="27"/>
  <c r="AO20" i="27"/>
  <c r="AN20" i="27"/>
  <c r="AI20" i="27"/>
  <c r="AH20" i="27"/>
  <c r="AF20" i="27"/>
  <c r="AE20" i="27"/>
  <c r="AC20" i="27"/>
  <c r="AB20" i="27"/>
  <c r="W20" i="27"/>
  <c r="V20" i="27"/>
  <c r="T20" i="27"/>
  <c r="S20" i="27"/>
  <c r="Q20" i="27"/>
  <c r="P20" i="27"/>
  <c r="N20" i="27"/>
  <c r="M20" i="27"/>
  <c r="K20" i="27"/>
  <c r="J20" i="27"/>
  <c r="AO15" i="27"/>
  <c r="AN15" i="27"/>
  <c r="AH15" i="27"/>
  <c r="AF15" i="27"/>
  <c r="AE15" i="27"/>
  <c r="AC15" i="27"/>
  <c r="AB15" i="27"/>
  <c r="W15" i="27"/>
  <c r="V15" i="27"/>
  <c r="T15" i="27"/>
  <c r="S15" i="27"/>
  <c r="Q15" i="27"/>
  <c r="P15" i="27"/>
  <c r="N15" i="27"/>
  <c r="M15" i="27"/>
  <c r="AI15" i="27" l="1"/>
  <c r="AI60" i="27" s="1"/>
  <c r="Y55" i="28"/>
  <c r="Z55" i="28" s="1"/>
  <c r="Y38" i="28"/>
  <c r="Z38" i="28" s="1"/>
  <c r="Y49" i="28"/>
  <c r="Z49" i="28" s="1"/>
  <c r="Y33" i="28"/>
  <c r="Y60" i="28"/>
  <c r="Z60" i="28" s="1"/>
  <c r="Y54" i="28"/>
  <c r="Z54" i="28" s="1"/>
  <c r="Y20" i="28"/>
  <c r="Y53" i="28"/>
  <c r="Z53" i="28" s="1"/>
  <c r="Y50" i="28"/>
  <c r="Z50" i="28" s="1"/>
  <c r="Y15" i="28"/>
  <c r="Z15" i="28" s="1"/>
  <c r="Y95" i="27"/>
  <c r="Z95" i="27"/>
  <c r="Y99" i="27" s="1"/>
  <c r="Z99" i="27" s="1"/>
  <c r="Y104" i="27"/>
  <c r="Z104" i="27" s="1"/>
  <c r="Y85" i="27"/>
  <c r="Y103" i="27"/>
  <c r="Z103" i="27" s="1"/>
  <c r="Y78" i="27"/>
  <c r="Z78" i="27" s="1"/>
  <c r="Y52" i="27"/>
  <c r="Z52" i="27" s="1"/>
  <c r="Y47" i="27"/>
  <c r="Z47" i="27" s="1"/>
  <c r="Z64" i="27"/>
  <c r="Y39" i="27"/>
  <c r="Z39" i="27" s="1"/>
  <c r="Z61" i="27"/>
  <c r="Y32" i="27"/>
  <c r="Z32" i="27" s="1"/>
  <c r="Y58" i="27"/>
  <c r="Y64" i="27"/>
  <c r="Y24" i="27"/>
  <c r="Z24" i="27" s="1"/>
  <c r="Y63" i="27"/>
  <c r="Y20" i="27"/>
  <c r="Z20" i="27" s="1"/>
  <c r="Y61" i="27"/>
  <c r="Z59" i="27"/>
  <c r="Y15" i="27"/>
  <c r="Z15" i="27" s="1"/>
  <c r="Y59" i="27"/>
  <c r="N115" i="27"/>
  <c r="Q115" i="27"/>
  <c r="T115" i="27"/>
  <c r="W115" i="27"/>
  <c r="AC115" i="27"/>
  <c r="AF115" i="27"/>
  <c r="AO115" i="27"/>
  <c r="M105" i="27"/>
  <c r="P105" i="27"/>
  <c r="S105" i="27"/>
  <c r="V105" i="27"/>
  <c r="W105" i="27" s="1"/>
  <c r="AB105" i="27"/>
  <c r="AE105" i="27"/>
  <c r="AH105" i="27"/>
  <c r="AI105" i="27" s="1"/>
  <c r="AN105" i="27"/>
  <c r="AH60" i="27" l="1"/>
  <c r="AH26" i="27"/>
  <c r="Z33" i="28"/>
  <c r="Y51" i="28" s="1"/>
  <c r="Z51" i="28" s="1"/>
  <c r="Z20" i="28"/>
  <c r="Y56" i="28" s="1"/>
  <c r="Z56" i="28" s="1"/>
  <c r="Y112" i="27"/>
  <c r="Z112" i="27" s="1"/>
  <c r="Y105" i="27"/>
  <c r="Z105" i="27" s="1"/>
  <c r="Z85" i="27"/>
  <c r="Y89" i="27" s="1"/>
  <c r="Z89" i="27" s="1"/>
  <c r="Y54" i="27"/>
  <c r="Z54" i="27" s="1"/>
  <c r="Z65" i="27"/>
  <c r="Y41" i="27"/>
  <c r="Y65" i="27"/>
  <c r="Y26" i="27"/>
  <c r="Z26" i="27" s="1"/>
  <c r="Z60" i="27"/>
  <c r="Y60" i="27"/>
  <c r="N105" i="27"/>
  <c r="AH107" i="27"/>
  <c r="AI107" i="27" s="1"/>
  <c r="V107" i="27"/>
  <c r="W107" i="27" s="1"/>
  <c r="AO105" i="27"/>
  <c r="AC105" i="27"/>
  <c r="Q105" i="27"/>
  <c r="AF105" i="27"/>
  <c r="AE107" i="27" s="1"/>
  <c r="T105" i="27"/>
  <c r="S107" i="27" s="1"/>
  <c r="AH113" i="27" l="1"/>
  <c r="AH67" i="27"/>
  <c r="AI67" i="27" s="1"/>
  <c r="AI26" i="27"/>
  <c r="AI63" i="27"/>
  <c r="AI58" i="27"/>
  <c r="AI41" i="27"/>
  <c r="AI113" i="27"/>
  <c r="Y40" i="28"/>
  <c r="Y22" i="28"/>
  <c r="Z22" i="28" s="1"/>
  <c r="Z113" i="27"/>
  <c r="Y113" i="27"/>
  <c r="Y67" i="27"/>
  <c r="Z67" i="27" s="1"/>
  <c r="Z58" i="27"/>
  <c r="Z63" i="27"/>
  <c r="Z41" i="27"/>
  <c r="Y115" i="27"/>
  <c r="Z115" i="27" s="1"/>
  <c r="T107" i="27"/>
  <c r="AF107" i="27"/>
  <c r="P107" i="27"/>
  <c r="Q107" i="27" s="1"/>
  <c r="AB107" i="27"/>
  <c r="AC107" i="27" s="1"/>
  <c r="AN107" i="27"/>
  <c r="AO107" i="27" s="1"/>
  <c r="M107" i="27"/>
  <c r="N107" i="27" s="1"/>
  <c r="Y107" i="27"/>
  <c r="Z107" i="27" s="1"/>
  <c r="J15" i="27"/>
  <c r="AI111" i="27" l="1"/>
  <c r="AH111" i="27"/>
  <c r="AH115" i="27"/>
  <c r="AI115" i="27" s="1"/>
  <c r="K15" i="27"/>
  <c r="Z40" i="28"/>
  <c r="Y58" i="28" s="1"/>
  <c r="Z58" i="28" s="1"/>
  <c r="Y26" i="28"/>
  <c r="Z111" i="27"/>
  <c r="Y111" i="27"/>
  <c r="AK13" i="28"/>
  <c r="AL13" i="28" s="1"/>
  <c r="AK97" i="27"/>
  <c r="AL97" i="27" s="1"/>
  <c r="AK94" i="27"/>
  <c r="AL94" i="27" s="1"/>
  <c r="AK93" i="27"/>
  <c r="AK87" i="27"/>
  <c r="AL87" i="27" s="1"/>
  <c r="AK84" i="27"/>
  <c r="AK83" i="27"/>
  <c r="AK76" i="27"/>
  <c r="AL76" i="27" s="1"/>
  <c r="AK74" i="27"/>
  <c r="AK13" i="27"/>
  <c r="AL13" i="27" s="1"/>
  <c r="K60" i="27" l="1"/>
  <c r="J60" i="27"/>
  <c r="AK38" i="28"/>
  <c r="AL38" i="28" s="1"/>
  <c r="AK33" i="28"/>
  <c r="Y44" i="28"/>
  <c r="Z44" i="28" s="1"/>
  <c r="AK60" i="28"/>
  <c r="AL60" i="28" s="1"/>
  <c r="AK55" i="28"/>
  <c r="AL55" i="28" s="1"/>
  <c r="AK54" i="28"/>
  <c r="AL54" i="28" s="1"/>
  <c r="AK53" i="28"/>
  <c r="AL53" i="28" s="1"/>
  <c r="AK50" i="28"/>
  <c r="AL50" i="28" s="1"/>
  <c r="Z26" i="28"/>
  <c r="Y62" i="28" s="1"/>
  <c r="Z62" i="28" s="1"/>
  <c r="AL93" i="27"/>
  <c r="AK95" i="27" s="1"/>
  <c r="AL84" i="27"/>
  <c r="AK104" i="27" s="1"/>
  <c r="AL104" i="27" s="1"/>
  <c r="AL83" i="27"/>
  <c r="AL74" i="27"/>
  <c r="AK78" i="27" s="1"/>
  <c r="AL78" i="27" s="1"/>
  <c r="AK52" i="27"/>
  <c r="AL52" i="27" s="1"/>
  <c r="AK47" i="27"/>
  <c r="AK39" i="27"/>
  <c r="AL39" i="27" s="1"/>
  <c r="AK32" i="27"/>
  <c r="AL64" i="27"/>
  <c r="AK20" i="27"/>
  <c r="AL61" i="27"/>
  <c r="AL59" i="27"/>
  <c r="J65" i="27"/>
  <c r="K64" i="27"/>
  <c r="J64" i="27"/>
  <c r="J63" i="27"/>
  <c r="J61" i="27"/>
  <c r="J58" i="27"/>
  <c r="K113" i="27" l="1"/>
  <c r="AL33" i="28"/>
  <c r="AK40" i="28" s="1"/>
  <c r="AK49" i="28"/>
  <c r="AL49" i="28" s="1"/>
  <c r="AK20" i="28"/>
  <c r="AL20" i="28" s="1"/>
  <c r="AK56" i="28" s="1"/>
  <c r="AL56" i="28" s="1"/>
  <c r="AK15" i="28"/>
  <c r="AL95" i="27"/>
  <c r="AK99" i="27" s="1"/>
  <c r="AL99" i="27" s="1"/>
  <c r="AK85" i="27"/>
  <c r="AL85" i="27" s="1"/>
  <c r="AK89" i="27" s="1"/>
  <c r="AL89" i="27" s="1"/>
  <c r="AK103" i="27"/>
  <c r="AL47" i="27"/>
  <c r="AK54" i="27" s="1"/>
  <c r="AL54" i="27" s="1"/>
  <c r="AK63" i="27"/>
  <c r="AL32" i="27"/>
  <c r="AK41" i="27" s="1"/>
  <c r="AK64" i="27"/>
  <c r="AK24" i="27"/>
  <c r="AL24" i="27" s="1"/>
  <c r="AL65" i="27" s="1"/>
  <c r="AK61" i="27"/>
  <c r="AL20" i="27"/>
  <c r="AK59" i="27"/>
  <c r="AK112" i="27" s="1"/>
  <c r="AL112" i="27" s="1"/>
  <c r="Y13" i="28"/>
  <c r="J60" i="28"/>
  <c r="J56" i="28"/>
  <c r="J55" i="28"/>
  <c r="J54" i="28"/>
  <c r="J53" i="28"/>
  <c r="J50" i="28"/>
  <c r="K50" i="28" s="1"/>
  <c r="J49" i="28"/>
  <c r="K49" i="28" s="1"/>
  <c r="J40" i="28"/>
  <c r="J38" i="28"/>
  <c r="J33" i="28"/>
  <c r="J20" i="28"/>
  <c r="K15" i="28"/>
  <c r="AL40" i="28" l="1"/>
  <c r="AK44" i="28" s="1"/>
  <c r="AL44" i="28" s="1"/>
  <c r="AL15" i="28"/>
  <c r="AK51" i="28" s="1"/>
  <c r="AL51" i="28" s="1"/>
  <c r="AL103" i="27"/>
  <c r="AK105" i="27" s="1"/>
  <c r="AK65" i="27"/>
  <c r="AK58" i="27"/>
  <c r="AK15" i="27"/>
  <c r="J22" i="28"/>
  <c r="K22" i="28" s="1"/>
  <c r="J51" i="28"/>
  <c r="K51" i="28" s="1"/>
  <c r="AK22" i="28" l="1"/>
  <c r="J44" i="28"/>
  <c r="AL105" i="27"/>
  <c r="AK107" i="27" s="1"/>
  <c r="AL107" i="27" s="1"/>
  <c r="AL15" i="27"/>
  <c r="AL60" i="27" s="1"/>
  <c r="J58" i="28"/>
  <c r="K58" i="28" s="1"/>
  <c r="J26" i="28"/>
  <c r="K26" i="28" s="1"/>
  <c r="AL22" i="28" l="1"/>
  <c r="AK58" i="28" s="1"/>
  <c r="AL58" i="28" s="1"/>
  <c r="AK26" i="27"/>
  <c r="AK60" i="27"/>
  <c r="AN68" i="28"/>
  <c r="AK26" i="28" l="1"/>
  <c r="AL26" i="27"/>
  <c r="AL63" i="27"/>
  <c r="AL41" i="27"/>
  <c r="AL58" i="27"/>
  <c r="AK113" i="27"/>
  <c r="AK67" i="27"/>
  <c r="AL67" i="27" s="1"/>
  <c r="AL113" i="27"/>
  <c r="V68" i="28"/>
  <c r="M68" i="28"/>
  <c r="J62" i="28"/>
  <c r="K62" i="28" l="1"/>
  <c r="J68" i="28" s="1"/>
  <c r="AL26" i="28"/>
  <c r="AK62" i="28" s="1"/>
  <c r="AL62" i="28" s="1"/>
  <c r="AL111" i="27"/>
  <c r="AK111" i="27"/>
  <c r="AK115" i="27"/>
  <c r="AL115" i="27" s="1"/>
  <c r="S68" i="28"/>
  <c r="P68" i="28"/>
  <c r="AH68" i="28" l="1"/>
  <c r="AE68" i="28"/>
  <c r="AB68" i="28"/>
  <c r="Y68" i="28"/>
  <c r="AK68" i="28" l="1"/>
  <c r="Y13" i="27" l="1"/>
  <c r="J105" i="27"/>
  <c r="K105" i="27" s="1"/>
  <c r="J104" i="27"/>
  <c r="J103" i="27"/>
  <c r="J99" i="27"/>
  <c r="J89" i="27"/>
  <c r="J78" i="27"/>
  <c r="J54" i="27"/>
  <c r="B5" i="28" l="1"/>
  <c r="B4" i="28"/>
  <c r="B5" i="27"/>
  <c r="B4" i="27"/>
  <c r="J107" i="27" l="1"/>
  <c r="K107" i="27" s="1"/>
  <c r="J113" i="27"/>
  <c r="J26" i="27"/>
  <c r="J67" i="27"/>
  <c r="K67" i="27" s="1"/>
  <c r="J112" i="27"/>
  <c r="K63" i="27" l="1"/>
  <c r="K41" i="27"/>
  <c r="K58" i="27"/>
  <c r="K111" i="27" s="1"/>
  <c r="K26" i="27"/>
  <c r="B8" i="28"/>
  <c r="B8" i="27"/>
  <c r="J111" i="27" l="1"/>
  <c r="J115" i="27"/>
  <c r="K115" i="27" s="1"/>
  <c r="B2" i="28"/>
  <c r="B2" i="27" l="1"/>
  <c r="M121" i="27" l="1"/>
  <c r="AE121" i="27"/>
  <c r="S121" i="27"/>
  <c r="AH121" i="27" l="1"/>
  <c r="AB121" i="27"/>
  <c r="J121" i="27"/>
  <c r="AN121" i="27" l="1"/>
  <c r="V121" i="27"/>
  <c r="P121" i="27"/>
  <c r="Y121" i="27" l="1"/>
  <c r="AK121" i="27" l="1"/>
</calcChain>
</file>

<file path=xl/sharedStrings.xml><?xml version="1.0" encoding="utf-8"?>
<sst xmlns="http://schemas.openxmlformats.org/spreadsheetml/2006/main" count="1353" uniqueCount="859">
  <si>
    <t>_T</t>
  </si>
  <si>
    <t>Early childhood educational development</t>
  </si>
  <si>
    <t>Pre-primary</t>
  </si>
  <si>
    <t>Direct expenditure for educational institutions</t>
  </si>
  <si>
    <t>Intergovernmental transfers for education</t>
  </si>
  <si>
    <t>Direct expenditure for public institutions</t>
  </si>
  <si>
    <t>Direct expenditure for private institutions</t>
  </si>
  <si>
    <t>INST_PUB</t>
  </si>
  <si>
    <t>CAP</t>
  </si>
  <si>
    <t>Payments to educational institutions</t>
  </si>
  <si>
    <t>Payments to public institutions (net)</t>
  </si>
  <si>
    <t>Payments to private institutions (net)</t>
  </si>
  <si>
    <t>Expenditure for educational institutions</t>
  </si>
  <si>
    <t>Payments to public institutions</t>
  </si>
  <si>
    <t>Payments to private institutions</t>
  </si>
  <si>
    <t>Questionnaire code:</t>
  </si>
  <si>
    <t>Country:</t>
  </si>
  <si>
    <t>Methods:</t>
  </si>
  <si>
    <t>Net transfers to regional governments</t>
  </si>
  <si>
    <t>Net transfers to local governments</t>
  </si>
  <si>
    <t>C1</t>
  </si>
  <si>
    <t>C4</t>
  </si>
  <si>
    <t>C5</t>
  </si>
  <si>
    <t>C5a</t>
  </si>
  <si>
    <t>C7</t>
  </si>
  <si>
    <t>C8</t>
  </si>
  <si>
    <t>C9</t>
  </si>
  <si>
    <t>C12</t>
  </si>
  <si>
    <t>C13</t>
  </si>
  <si>
    <t>C14</t>
  </si>
  <si>
    <t>C20</t>
  </si>
  <si>
    <t>R1</t>
  </si>
  <si>
    <t>R4</t>
  </si>
  <si>
    <t>R5</t>
  </si>
  <si>
    <t>R5a</t>
  </si>
  <si>
    <t>R8</t>
  </si>
  <si>
    <t>R12</t>
  </si>
  <si>
    <t>R13</t>
  </si>
  <si>
    <t>R14</t>
  </si>
  <si>
    <t>R20</t>
  </si>
  <si>
    <t>L1</t>
  </si>
  <si>
    <t>L4</t>
  </si>
  <si>
    <t>L5</t>
  </si>
  <si>
    <t>L5a</t>
  </si>
  <si>
    <t>L12</t>
  </si>
  <si>
    <t>L14</t>
  </si>
  <si>
    <t>L13</t>
  </si>
  <si>
    <t>L20</t>
  </si>
  <si>
    <t>G1</t>
  </si>
  <si>
    <t>G4</t>
  </si>
  <si>
    <t>G5</t>
  </si>
  <si>
    <t>G12</t>
  </si>
  <si>
    <t>G13</t>
  </si>
  <si>
    <t>G14</t>
  </si>
  <si>
    <t>G20</t>
  </si>
  <si>
    <t>F5</t>
  </si>
  <si>
    <t>F10</t>
  </si>
  <si>
    <t>F20</t>
  </si>
  <si>
    <t>H1</t>
  </si>
  <si>
    <t>H4</t>
  </si>
  <si>
    <t>H5</t>
  </si>
  <si>
    <t>H18</t>
  </si>
  <si>
    <t>H20</t>
  </si>
  <si>
    <t>E1</t>
  </si>
  <si>
    <t>E4</t>
  </si>
  <si>
    <t>E5</t>
  </si>
  <si>
    <t>E12</t>
  </si>
  <si>
    <t>E20</t>
  </si>
  <si>
    <t>P1</t>
  </si>
  <si>
    <t>P4</t>
  </si>
  <si>
    <t>P5</t>
  </si>
  <si>
    <t>P20</t>
  </si>
  <si>
    <t>N1</t>
  </si>
  <si>
    <t>N4</t>
  </si>
  <si>
    <t>N5</t>
  </si>
  <si>
    <t>N20</t>
  </si>
  <si>
    <t>Current expenditure on staff compensation</t>
  </si>
  <si>
    <t>Current expenditure other than for staff compensation</t>
  </si>
  <si>
    <t>Teaching staff</t>
  </si>
  <si>
    <t>Non-teaching staff</t>
  </si>
  <si>
    <t>X1</t>
  </si>
  <si>
    <t>X5</t>
  </si>
  <si>
    <t>X6</t>
  </si>
  <si>
    <t>X13</t>
  </si>
  <si>
    <t>Ancillary services</t>
  </si>
  <si>
    <t>Capital expenditure</t>
  </si>
  <si>
    <t>X20</t>
  </si>
  <si>
    <t>X15</t>
  </si>
  <si>
    <t>X14</t>
  </si>
  <si>
    <t>W1</t>
  </si>
  <si>
    <t>W5</t>
  </si>
  <si>
    <t>W6</t>
  </si>
  <si>
    <t>W10</t>
  </si>
  <si>
    <t>W11</t>
  </si>
  <si>
    <t>W12</t>
  </si>
  <si>
    <t>W13</t>
  </si>
  <si>
    <t>W14</t>
  </si>
  <si>
    <t>W15</t>
  </si>
  <si>
    <t>W20</t>
  </si>
  <si>
    <t>A1</t>
  </si>
  <si>
    <t>A5</t>
  </si>
  <si>
    <t>A6</t>
  </si>
  <si>
    <t>A13</t>
  </si>
  <si>
    <t>A14</t>
  </si>
  <si>
    <t>A15</t>
  </si>
  <si>
    <t>A20</t>
  </si>
  <si>
    <t>X10</t>
  </si>
  <si>
    <t>X11</t>
  </si>
  <si>
    <t>X12</t>
  </si>
  <si>
    <t>Government financial aid to students studying abroad</t>
  </si>
  <si>
    <t>G16</t>
  </si>
  <si>
    <t>Administration and other activities</t>
  </si>
  <si>
    <t>Not allocated by level</t>
  </si>
  <si>
    <t>Total: Intergovernmental transfers</t>
  </si>
  <si>
    <t>Total: Transfers and payments to the private sector</t>
  </si>
  <si>
    <t>Total: Regional government expenditure for education</t>
  </si>
  <si>
    <t>Total: Local government expenditure for education</t>
  </si>
  <si>
    <t>Total: Payments to all educational institutions</t>
  </si>
  <si>
    <t>Total: Household expenditure on education</t>
  </si>
  <si>
    <t>Total: Private expenditure on education</t>
  </si>
  <si>
    <t>Total: Expenditure on education</t>
  </si>
  <si>
    <t>GOVERNMENT SOURCES</t>
  </si>
  <si>
    <t>REGIONAL GOVERNMENT EXPENDITURE</t>
  </si>
  <si>
    <t>EXPENDITURE OF ALL LEVELS OF GOVERNMENT CONSOLIDATED</t>
  </si>
  <si>
    <t>INTERNATIONAL SOURCES</t>
  </si>
  <si>
    <t>PRIVATE SOURCES</t>
  </si>
  <si>
    <t>HOUSEHOLD EXPENDITURE</t>
  </si>
  <si>
    <t>EXPENDITURE OF OTHER NON-EDUCATIONAL PRIVATE ENTITIES</t>
  </si>
  <si>
    <t>TOTAL PRIVATE EXPENDITURE</t>
  </si>
  <si>
    <t>EXPENDITURE OF ALL SOURCES CONSOLIDATED</t>
  </si>
  <si>
    <t>Total: current expenditure</t>
  </si>
  <si>
    <t>Total: expenditure in all private institutions</t>
  </si>
  <si>
    <t>Total: expenditure in public and private institutions</t>
  </si>
  <si>
    <t>Total: current expenditure other than for staff compensation</t>
  </si>
  <si>
    <t>G5a</t>
  </si>
  <si>
    <t>Currency:</t>
  </si>
  <si>
    <t>Total: Payments to all educational institutions (net)</t>
  </si>
  <si>
    <t>of C5: Direct expenditure designated for capital</t>
  </si>
  <si>
    <t>of R5: Direct expenditure designated for capital</t>
  </si>
  <si>
    <t>of L5: Direct expenditure designated for capital</t>
  </si>
  <si>
    <t>of G5: Direct expenditure designated for capital</t>
  </si>
  <si>
    <t>CUR</t>
  </si>
  <si>
    <t>CUR_COMP</t>
  </si>
  <si>
    <t>CUR_COMPT</t>
  </si>
  <si>
    <t>CUR_COMPO</t>
  </si>
  <si>
    <t>CUR_O</t>
  </si>
  <si>
    <t>ASERV</t>
  </si>
  <si>
    <t>FAS</t>
  </si>
  <si>
    <t>Transfers and payments for education to the private sector</t>
  </si>
  <si>
    <t>Transfers and payments to other non-educational private entities</t>
  </si>
  <si>
    <t>Total: Current expenditure other than for staff compensation</t>
  </si>
  <si>
    <t>Total: Current expenditure</t>
  </si>
  <si>
    <t>S1311</t>
  </si>
  <si>
    <t>S1312</t>
  </si>
  <si>
    <t>S1313</t>
  </si>
  <si>
    <t>S13</t>
  </si>
  <si>
    <t>S14</t>
  </si>
  <si>
    <t>INST_PRIV</t>
  </si>
  <si>
    <t>INST_T</t>
  </si>
  <si>
    <t>LOCAL GOVERNMENT EXPENDITURE</t>
  </si>
  <si>
    <t>Transfers from international sources for education to government</t>
  </si>
  <si>
    <t>Total: International expenditure on education</t>
  </si>
  <si>
    <t>Subsidies to households and students</t>
  </si>
  <si>
    <t>Total: Expenditure of other non-educational private entities for education</t>
  </si>
  <si>
    <t>Total: Current expenditure on staff compensation</t>
  </si>
  <si>
    <t>Expenditure for private institutions</t>
  </si>
  <si>
    <t>Transfers from international sources to all levels of government</t>
  </si>
  <si>
    <t>Total: expenditure in private institutions</t>
  </si>
  <si>
    <t>ISCED 01</t>
  </si>
  <si>
    <t>ISCED 02</t>
  </si>
  <si>
    <t>ISCED 1</t>
  </si>
  <si>
    <t>ISCED 2</t>
  </si>
  <si>
    <t>ISCED 3</t>
  </si>
  <si>
    <t>ISCED 2+3</t>
  </si>
  <si>
    <t>ISCED 4</t>
  </si>
  <si>
    <t>Lower secondary</t>
  </si>
  <si>
    <t>Total secondary</t>
  </si>
  <si>
    <t>Tertiary</t>
  </si>
  <si>
    <t>ISCED 5-8</t>
  </si>
  <si>
    <t>Financial year/reference period for the data collected in this questionnaire</t>
  </si>
  <si>
    <t>ISCED 25 + 35 + 45</t>
  </si>
  <si>
    <t>A10</t>
  </si>
  <si>
    <t>A11</t>
  </si>
  <si>
    <t>A12</t>
  </si>
  <si>
    <t>EXPENDITURE IN PUBLIC INSTITUTIONS</t>
  </si>
  <si>
    <t>EXPENDITURE IN PRIVATE INSTITUTIONS</t>
  </si>
  <si>
    <t>EXPENDITURE IN PUBLIC AND PRIVATE INSTITUTIONS</t>
  </si>
  <si>
    <t>For any queries concerning the questionnaire, please contact the UIS by:</t>
  </si>
  <si>
    <t>PO Box 6128, Station Centre-ville</t>
  </si>
  <si>
    <t>CANADA</t>
  </si>
  <si>
    <t>Primary</t>
  </si>
  <si>
    <t>Upper secondary</t>
  </si>
  <si>
    <t>Total: Direct expenditure for all educational institutions</t>
  </si>
  <si>
    <t>Total: Central government expenditure for education</t>
  </si>
  <si>
    <t>Total: General government expenditure for education (all levels consolidated)</t>
  </si>
  <si>
    <t>Total: General government expenditure for education</t>
  </si>
  <si>
    <t>Payments outside educational institutions</t>
  </si>
  <si>
    <t>Total: Payments outside educational institutions</t>
  </si>
  <si>
    <t>Expenditure for public institutions</t>
  </si>
  <si>
    <t>Total: Expenditure for all educational institutions</t>
  </si>
  <si>
    <t>School books and teaching material</t>
  </si>
  <si>
    <t>Total: Expenditure in public institutions</t>
  </si>
  <si>
    <t>Type</t>
  </si>
  <si>
    <t>PosType</t>
  </si>
  <si>
    <t>Position</t>
  </si>
  <si>
    <t>DataStart</t>
  </si>
  <si>
    <t>TABLE_IDENTIFIER</t>
  </si>
  <si>
    <t>DIM</t>
  </si>
  <si>
    <t>CELL</t>
  </si>
  <si>
    <t>B1</t>
  </si>
  <si>
    <t>NumColums</t>
  </si>
  <si>
    <t>60</t>
  </si>
  <si>
    <t>REF_AREA</t>
  </si>
  <si>
    <t>B2</t>
  </si>
  <si>
    <t>MaxEmptyRows</t>
  </si>
  <si>
    <t>FREQ</t>
  </si>
  <si>
    <t>B3</t>
  </si>
  <si>
    <t>ATT</t>
  </si>
  <si>
    <t>B4</t>
  </si>
  <si>
    <t>B5</t>
  </si>
  <si>
    <t>EDU_TYPE</t>
  </si>
  <si>
    <t>B6</t>
  </si>
  <si>
    <t>TIME_PER_COLLECT</t>
  </si>
  <si>
    <t>B7</t>
  </si>
  <si>
    <t>TIME_PERIOD</t>
  </si>
  <si>
    <t>B8</t>
  </si>
  <si>
    <t>B9</t>
  </si>
  <si>
    <t>B10</t>
  </si>
  <si>
    <t>UNIT_MULT</t>
  </si>
  <si>
    <t>B11</t>
  </si>
  <si>
    <t>DECIMALS</t>
  </si>
  <si>
    <t>COLUMN</t>
  </si>
  <si>
    <t>SECTOR</t>
  </si>
  <si>
    <t>ROW</t>
  </si>
  <si>
    <t>ISC11_LEVEL</t>
  </si>
  <si>
    <t>ISCP11_CAT</t>
  </si>
  <si>
    <t>ISCP11_SUB</t>
  </si>
  <si>
    <t>OBS_STATUS</t>
  </si>
  <si>
    <t>OBS_LEVEL</t>
  </si>
  <si>
    <t>COMMENT_OBS</t>
  </si>
  <si>
    <t>Country ISO 2 Code</t>
  </si>
  <si>
    <t>UIS Country Name</t>
  </si>
  <si>
    <t>_X</t>
  </si>
  <si>
    <t>AF</t>
  </si>
  <si>
    <t>Afghanistan</t>
  </si>
  <si>
    <t>AL</t>
  </si>
  <si>
    <t>Albania</t>
  </si>
  <si>
    <t>DZ</t>
  </si>
  <si>
    <t>Algeria</t>
  </si>
  <si>
    <t>AD</t>
  </si>
  <si>
    <t>Andorra</t>
  </si>
  <si>
    <t>AO</t>
  </si>
  <si>
    <t>Angola</t>
  </si>
  <si>
    <t>AI</t>
  </si>
  <si>
    <t>Anguilla</t>
  </si>
  <si>
    <t>AG</t>
  </si>
  <si>
    <t>Antigua and Barbuda</t>
  </si>
  <si>
    <t>AR</t>
  </si>
  <si>
    <t>Argentina</t>
  </si>
  <si>
    <t>AM</t>
  </si>
  <si>
    <t>Armenia</t>
  </si>
  <si>
    <t>AW</t>
  </si>
  <si>
    <t>Aruba</t>
  </si>
  <si>
    <t>AU</t>
  </si>
  <si>
    <t>Australia</t>
  </si>
  <si>
    <t>AT</t>
  </si>
  <si>
    <t>Austria</t>
  </si>
  <si>
    <t>AZ</t>
  </si>
  <si>
    <t>Azerbaijan</t>
  </si>
  <si>
    <t>BS</t>
  </si>
  <si>
    <t>Bahamas</t>
  </si>
  <si>
    <t>BH</t>
  </si>
  <si>
    <t>Bahrain</t>
  </si>
  <si>
    <t>BD</t>
  </si>
  <si>
    <t>Bangladesh</t>
  </si>
  <si>
    <t>BB</t>
  </si>
  <si>
    <t>Barbados</t>
  </si>
  <si>
    <t>BY</t>
  </si>
  <si>
    <t>Belarus</t>
  </si>
  <si>
    <t>BE</t>
  </si>
  <si>
    <t>Belgium</t>
  </si>
  <si>
    <t>BZ</t>
  </si>
  <si>
    <t>Belize</t>
  </si>
  <si>
    <t>BJ</t>
  </si>
  <si>
    <t>Benin</t>
  </si>
  <si>
    <t>BM</t>
  </si>
  <si>
    <t>Bermuda</t>
  </si>
  <si>
    <t>BT</t>
  </si>
  <si>
    <t>Bhutan</t>
  </si>
  <si>
    <t>BO</t>
  </si>
  <si>
    <t>Bolivia (Plurinational State of)</t>
  </si>
  <si>
    <t>BA</t>
  </si>
  <si>
    <t>Bosnia and Herzegovina</t>
  </si>
  <si>
    <t>BW</t>
  </si>
  <si>
    <t>Botswana</t>
  </si>
  <si>
    <t>BR</t>
  </si>
  <si>
    <t>Brazil</t>
  </si>
  <si>
    <t>VG</t>
  </si>
  <si>
    <t>British Virgin Islands</t>
  </si>
  <si>
    <t>BN</t>
  </si>
  <si>
    <t>Brunei Darussalam</t>
  </si>
  <si>
    <t>BG</t>
  </si>
  <si>
    <t>Bulgaria</t>
  </si>
  <si>
    <t>BF</t>
  </si>
  <si>
    <t>Burkina Faso</t>
  </si>
  <si>
    <t>BI</t>
  </si>
  <si>
    <t>Burundi</t>
  </si>
  <si>
    <t>CV</t>
  </si>
  <si>
    <t>Cabo Verde</t>
  </si>
  <si>
    <t>KH</t>
  </si>
  <si>
    <t>Cambodia</t>
  </si>
  <si>
    <t>CM</t>
  </si>
  <si>
    <t>Cameroon</t>
  </si>
  <si>
    <t>CA</t>
  </si>
  <si>
    <t>Canada</t>
  </si>
  <si>
    <t>KY</t>
  </si>
  <si>
    <t>Cayman Islands</t>
  </si>
  <si>
    <t>CF</t>
  </si>
  <si>
    <t>Central African Republic</t>
  </si>
  <si>
    <t>TD</t>
  </si>
  <si>
    <t>Chad</t>
  </si>
  <si>
    <t>CL</t>
  </si>
  <si>
    <t>Chile</t>
  </si>
  <si>
    <t>CN</t>
  </si>
  <si>
    <t>China</t>
  </si>
  <si>
    <t>HK</t>
  </si>
  <si>
    <t>China, Hong Kong Special Administrative Region</t>
  </si>
  <si>
    <t>MO</t>
  </si>
  <si>
    <t>China, Macao Special Administrative Region</t>
  </si>
  <si>
    <t>CO</t>
  </si>
  <si>
    <t>Colombia</t>
  </si>
  <si>
    <t>KM</t>
  </si>
  <si>
    <t>Comoros</t>
  </si>
  <si>
    <t>CG</t>
  </si>
  <si>
    <t>Congo</t>
  </si>
  <si>
    <t>CK</t>
  </si>
  <si>
    <t>Cook Islands</t>
  </si>
  <si>
    <t>CR</t>
  </si>
  <si>
    <t>Costa Rica</t>
  </si>
  <si>
    <t>CI</t>
  </si>
  <si>
    <t>Côte d'Ivoire</t>
  </si>
  <si>
    <t>HR</t>
  </si>
  <si>
    <t>Croatia</t>
  </si>
  <si>
    <t>CU</t>
  </si>
  <si>
    <t>Cuba</t>
  </si>
  <si>
    <t>CW</t>
  </si>
  <si>
    <t>Curaçao</t>
  </si>
  <si>
    <t>CY</t>
  </si>
  <si>
    <t>Cyprus</t>
  </si>
  <si>
    <t>CZ</t>
  </si>
  <si>
    <t>Czech Republic</t>
  </si>
  <si>
    <t>KP</t>
  </si>
  <si>
    <t>Democratic People's Republic of Korea</t>
  </si>
  <si>
    <t>CD</t>
  </si>
  <si>
    <t>Democratic Republic of the Congo</t>
  </si>
  <si>
    <t>DK</t>
  </si>
  <si>
    <t>Denmark</t>
  </si>
  <si>
    <t>DJ</t>
  </si>
  <si>
    <t>Djibouti</t>
  </si>
  <si>
    <t>DM</t>
  </si>
  <si>
    <t>Dominica</t>
  </si>
  <si>
    <t>DO</t>
  </si>
  <si>
    <t>Dominican Republic</t>
  </si>
  <si>
    <t>EC</t>
  </si>
  <si>
    <t>Ecuador</t>
  </si>
  <si>
    <t>EG</t>
  </si>
  <si>
    <t>Egypt</t>
  </si>
  <si>
    <t>SV</t>
  </si>
  <si>
    <t>El Salvador</t>
  </si>
  <si>
    <t>GQ</t>
  </si>
  <si>
    <t>Equatorial Guinea</t>
  </si>
  <si>
    <t>ER</t>
  </si>
  <si>
    <t>Eritrea</t>
  </si>
  <si>
    <t>EE</t>
  </si>
  <si>
    <t>Estonia</t>
  </si>
  <si>
    <t>ET</t>
  </si>
  <si>
    <t>Ethiopia</t>
  </si>
  <si>
    <t>FJ</t>
  </si>
  <si>
    <t>Fiji</t>
  </si>
  <si>
    <t>FI</t>
  </si>
  <si>
    <t>Finland</t>
  </si>
  <si>
    <t>FR</t>
  </si>
  <si>
    <t>France</t>
  </si>
  <si>
    <t>GA</t>
  </si>
  <si>
    <t>Gabon</t>
  </si>
  <si>
    <t>GM</t>
  </si>
  <si>
    <t>Gambia</t>
  </si>
  <si>
    <t>GE</t>
  </si>
  <si>
    <t>Georgia</t>
  </si>
  <si>
    <t>DE</t>
  </si>
  <si>
    <t>Germany</t>
  </si>
  <si>
    <t>GH</t>
  </si>
  <si>
    <t>Ghana</t>
  </si>
  <si>
    <t>GI</t>
  </si>
  <si>
    <t>Gibraltar</t>
  </si>
  <si>
    <t>GR</t>
  </si>
  <si>
    <t>Greece</t>
  </si>
  <si>
    <t>GD</t>
  </si>
  <si>
    <t>Grenada</t>
  </si>
  <si>
    <t>GT</t>
  </si>
  <si>
    <t>Guatemala</t>
  </si>
  <si>
    <t>GN</t>
  </si>
  <si>
    <t>Guinea</t>
  </si>
  <si>
    <t>GW</t>
  </si>
  <si>
    <t>Guinea-Bissau</t>
  </si>
  <si>
    <t>GY</t>
  </si>
  <si>
    <t>Guyana</t>
  </si>
  <si>
    <t>HT</t>
  </si>
  <si>
    <t>Haiti</t>
  </si>
  <si>
    <t>VA</t>
  </si>
  <si>
    <t>Holy See</t>
  </si>
  <si>
    <t>HN</t>
  </si>
  <si>
    <t>Honduras</t>
  </si>
  <si>
    <t>HU</t>
  </si>
  <si>
    <t>Hungary</t>
  </si>
  <si>
    <t>IS</t>
  </si>
  <si>
    <t>Iceland</t>
  </si>
  <si>
    <t>IN</t>
  </si>
  <si>
    <t>India</t>
  </si>
  <si>
    <t>ID</t>
  </si>
  <si>
    <t>Indonesia</t>
  </si>
  <si>
    <t>IR</t>
  </si>
  <si>
    <t>Iran (Islamic Republic of)</t>
  </si>
  <si>
    <t>IQ</t>
  </si>
  <si>
    <t>Iraq</t>
  </si>
  <si>
    <t>IE</t>
  </si>
  <si>
    <t>Ireland</t>
  </si>
  <si>
    <t>IL</t>
  </si>
  <si>
    <t>Israel</t>
  </si>
  <si>
    <t>IT</t>
  </si>
  <si>
    <t>Italy</t>
  </si>
  <si>
    <t>JM</t>
  </si>
  <si>
    <t>Jamaica</t>
  </si>
  <si>
    <t>JP</t>
  </si>
  <si>
    <t>Japan</t>
  </si>
  <si>
    <t>JO</t>
  </si>
  <si>
    <t>Jordan</t>
  </si>
  <si>
    <t>KZ</t>
  </si>
  <si>
    <t>Kazakhstan</t>
  </si>
  <si>
    <t>KE</t>
  </si>
  <si>
    <t>Kenya</t>
  </si>
  <si>
    <t>KI</t>
  </si>
  <si>
    <t>Kiribati</t>
  </si>
  <si>
    <t>KW</t>
  </si>
  <si>
    <t>Kuwait</t>
  </si>
  <si>
    <t>KG</t>
  </si>
  <si>
    <t>Kyrgyzstan</t>
  </si>
  <si>
    <t>LA</t>
  </si>
  <si>
    <t>Lao People's Democratic Republic</t>
  </si>
  <si>
    <t>LV</t>
  </si>
  <si>
    <t>Latvia</t>
  </si>
  <si>
    <t>LB</t>
  </si>
  <si>
    <t>Lebanon</t>
  </si>
  <si>
    <t>LS</t>
  </si>
  <si>
    <t>Lesotho</t>
  </si>
  <si>
    <t>LR</t>
  </si>
  <si>
    <t>Liberia</t>
  </si>
  <si>
    <t>LY</t>
  </si>
  <si>
    <t>Libya</t>
  </si>
  <si>
    <t>LT</t>
  </si>
  <si>
    <t>Lithuania</t>
  </si>
  <si>
    <t>LU</t>
  </si>
  <si>
    <t>Luxembourg</t>
  </si>
  <si>
    <t>MG</t>
  </si>
  <si>
    <t>Madagascar</t>
  </si>
  <si>
    <t>MW</t>
  </si>
  <si>
    <t>Malawi</t>
  </si>
  <si>
    <t>MY</t>
  </si>
  <si>
    <t>Malaysia</t>
  </si>
  <si>
    <t>MV</t>
  </si>
  <si>
    <t>Maldives</t>
  </si>
  <si>
    <t>ML</t>
  </si>
  <si>
    <t>Mali</t>
  </si>
  <si>
    <t>MT</t>
  </si>
  <si>
    <t>Malta</t>
  </si>
  <si>
    <t>MH</t>
  </si>
  <si>
    <t>Marshall Islands</t>
  </si>
  <si>
    <t>MR</t>
  </si>
  <si>
    <t>Mauritania</t>
  </si>
  <si>
    <t>MU</t>
  </si>
  <si>
    <t>Mauritius</t>
  </si>
  <si>
    <t>MX</t>
  </si>
  <si>
    <t>Mexico</t>
  </si>
  <si>
    <t>FM</t>
  </si>
  <si>
    <t>Micronesia (Federated States of)</t>
  </si>
  <si>
    <t>MC</t>
  </si>
  <si>
    <t>Monaco</t>
  </si>
  <si>
    <t>MN</t>
  </si>
  <si>
    <t>Mongolia</t>
  </si>
  <si>
    <t>ME</t>
  </si>
  <si>
    <t>Montenegro</t>
  </si>
  <si>
    <t>MS</t>
  </si>
  <si>
    <t>Montserrat</t>
  </si>
  <si>
    <t>MA</t>
  </si>
  <si>
    <t>Morocco</t>
  </si>
  <si>
    <t>MZ</t>
  </si>
  <si>
    <t>Mozambique</t>
  </si>
  <si>
    <t>MM</t>
  </si>
  <si>
    <t>Myanmar</t>
  </si>
  <si>
    <t>NA</t>
  </si>
  <si>
    <t>Namibia</t>
  </si>
  <si>
    <t>NR</t>
  </si>
  <si>
    <t>Nauru</t>
  </si>
  <si>
    <t>NP</t>
  </si>
  <si>
    <t>Nepal</t>
  </si>
  <si>
    <t>NL</t>
  </si>
  <si>
    <t>Netherlands</t>
  </si>
  <si>
    <t>NZ</t>
  </si>
  <si>
    <t>New Zealand</t>
  </si>
  <si>
    <t>NI</t>
  </si>
  <si>
    <t>Nicaragua</t>
  </si>
  <si>
    <t>NE</t>
  </si>
  <si>
    <t>Niger</t>
  </si>
  <si>
    <t>NG</t>
  </si>
  <si>
    <t>Nigeria</t>
  </si>
  <si>
    <t>NU</t>
  </si>
  <si>
    <t>Niue</t>
  </si>
  <si>
    <t>NO</t>
  </si>
  <si>
    <t>Norway</t>
  </si>
  <si>
    <t>OM</t>
  </si>
  <si>
    <t>Oman</t>
  </si>
  <si>
    <t>PK</t>
  </si>
  <si>
    <t>Pakistan</t>
  </si>
  <si>
    <t>PW</t>
  </si>
  <si>
    <t>Palau</t>
  </si>
  <si>
    <t>PS</t>
  </si>
  <si>
    <t>Palestine</t>
  </si>
  <si>
    <t>PA</t>
  </si>
  <si>
    <t>Panama</t>
  </si>
  <si>
    <t>PG</t>
  </si>
  <si>
    <t>Papua New Guinea</t>
  </si>
  <si>
    <t>PY</t>
  </si>
  <si>
    <t>Paraguay</t>
  </si>
  <si>
    <t>PE</t>
  </si>
  <si>
    <t>Peru</t>
  </si>
  <si>
    <t>PH</t>
  </si>
  <si>
    <t>Philippines</t>
  </si>
  <si>
    <t>PL</t>
  </si>
  <si>
    <t>Poland</t>
  </si>
  <si>
    <t>PT</t>
  </si>
  <si>
    <t>Portugal</t>
  </si>
  <si>
    <t>PR</t>
  </si>
  <si>
    <t>Puerto Rico</t>
  </si>
  <si>
    <t>QA</t>
  </si>
  <si>
    <t>Qatar</t>
  </si>
  <si>
    <t>KR</t>
  </si>
  <si>
    <t>Republic of Korea</t>
  </si>
  <si>
    <t>MD</t>
  </si>
  <si>
    <t>Republic of Moldova</t>
  </si>
  <si>
    <t>RO</t>
  </si>
  <si>
    <t>Romania</t>
  </si>
  <si>
    <t>RU</t>
  </si>
  <si>
    <t>Russian Federation</t>
  </si>
  <si>
    <t>RW</t>
  </si>
  <si>
    <t>Rwanda</t>
  </si>
  <si>
    <t>KN</t>
  </si>
  <si>
    <t>Saint Kitts and Nevis</t>
  </si>
  <si>
    <t>LC</t>
  </si>
  <si>
    <t>Saint Lucia</t>
  </si>
  <si>
    <t>VC</t>
  </si>
  <si>
    <t>Saint Vincent and the Grenadines</t>
  </si>
  <si>
    <t>WS</t>
  </si>
  <si>
    <t>Samoa</t>
  </si>
  <si>
    <t>SM</t>
  </si>
  <si>
    <t>San Marino</t>
  </si>
  <si>
    <t>ST</t>
  </si>
  <si>
    <t>Sao Tome and Principe</t>
  </si>
  <si>
    <t>SA</t>
  </si>
  <si>
    <t>Saudi Arabia</t>
  </si>
  <si>
    <t>SN</t>
  </si>
  <si>
    <t>Senegal</t>
  </si>
  <si>
    <t>RS</t>
  </si>
  <si>
    <t>Serbia</t>
  </si>
  <si>
    <t>SC</t>
  </si>
  <si>
    <t>Seychelles</t>
  </si>
  <si>
    <t>SL</t>
  </si>
  <si>
    <t>Sierra Leone</t>
  </si>
  <si>
    <t>SG</t>
  </si>
  <si>
    <t>Singapore</t>
  </si>
  <si>
    <t>SX</t>
  </si>
  <si>
    <t>Sint Maarten (Dutch part)</t>
  </si>
  <si>
    <t>SK</t>
  </si>
  <si>
    <t>Slovakia</t>
  </si>
  <si>
    <t>SI</t>
  </si>
  <si>
    <t>Slovenia</t>
  </si>
  <si>
    <t>SB</t>
  </si>
  <si>
    <t>Solomon Islands</t>
  </si>
  <si>
    <t>SO</t>
  </si>
  <si>
    <t>Somalia</t>
  </si>
  <si>
    <t>ZA</t>
  </si>
  <si>
    <t>South Africa</t>
  </si>
  <si>
    <t>SS</t>
  </si>
  <si>
    <t>South Sudan</t>
  </si>
  <si>
    <t>ES</t>
  </si>
  <si>
    <t>Spain</t>
  </si>
  <si>
    <t>LK</t>
  </si>
  <si>
    <t>Sri Lanka</t>
  </si>
  <si>
    <t>SD</t>
  </si>
  <si>
    <t>Sudan</t>
  </si>
  <si>
    <t>SR</t>
  </si>
  <si>
    <t>Suriname</t>
  </si>
  <si>
    <t>SZ</t>
  </si>
  <si>
    <t>Swaziland</t>
  </si>
  <si>
    <t>SE</t>
  </si>
  <si>
    <t>Sweden</t>
  </si>
  <si>
    <t>CH</t>
  </si>
  <si>
    <t>Switzerland</t>
  </si>
  <si>
    <t>SY</t>
  </si>
  <si>
    <t>Syrian Arab Republic</t>
  </si>
  <si>
    <t>TJ</t>
  </si>
  <si>
    <t>Tajikistan</t>
  </si>
  <si>
    <t>TH</t>
  </si>
  <si>
    <t>Thailand</t>
  </si>
  <si>
    <t>MK</t>
  </si>
  <si>
    <t>The former Yugoslav Republic of Macedonia</t>
  </si>
  <si>
    <t>TL</t>
  </si>
  <si>
    <t>Timor-Leste</t>
  </si>
  <si>
    <t>TG</t>
  </si>
  <si>
    <t>Togo</t>
  </si>
  <si>
    <t>TK</t>
  </si>
  <si>
    <t>Tokelau</t>
  </si>
  <si>
    <t>TO</t>
  </si>
  <si>
    <t>Tonga</t>
  </si>
  <si>
    <t>TT</t>
  </si>
  <si>
    <t>Trinidad and Tobago</t>
  </si>
  <si>
    <t>TN</t>
  </si>
  <si>
    <t>Tunisia</t>
  </si>
  <si>
    <t>TR</t>
  </si>
  <si>
    <t>Turkey</t>
  </si>
  <si>
    <t>TM</t>
  </si>
  <si>
    <t>Turkmenistan</t>
  </si>
  <si>
    <t>TC</t>
  </si>
  <si>
    <t>Turks and Caicos Islands</t>
  </si>
  <si>
    <t>TV</t>
  </si>
  <si>
    <t>Tuvalu</t>
  </si>
  <si>
    <t>UG</t>
  </si>
  <si>
    <t>Uganda</t>
  </si>
  <si>
    <t>UA</t>
  </si>
  <si>
    <t>Ukraine</t>
  </si>
  <si>
    <t>AE</t>
  </si>
  <si>
    <t>United Arab Emirates</t>
  </si>
  <si>
    <t>GB</t>
  </si>
  <si>
    <t>United Kingdom of Great Britain and Northern Ireland</t>
  </si>
  <si>
    <t>TZ</t>
  </si>
  <si>
    <t>United Republic of Tanzania</t>
  </si>
  <si>
    <t>US</t>
  </si>
  <si>
    <t>United States of America</t>
  </si>
  <si>
    <t>UY</t>
  </si>
  <si>
    <t>Uruguay</t>
  </si>
  <si>
    <t>UZ</t>
  </si>
  <si>
    <t>Uzbekistan</t>
  </si>
  <si>
    <t>VU</t>
  </si>
  <si>
    <t>Vanuatu</t>
  </si>
  <si>
    <t>VE</t>
  </si>
  <si>
    <t>Venezuela (Bolivarian Republic of)</t>
  </si>
  <si>
    <t>VN</t>
  </si>
  <si>
    <t>Viet Nam</t>
  </si>
  <si>
    <t>YE</t>
  </si>
  <si>
    <t>Yemen</t>
  </si>
  <si>
    <t>ZM</t>
  </si>
  <si>
    <t>Zambia</t>
  </si>
  <si>
    <t>ZW</t>
  </si>
  <si>
    <t>Zimbabwe</t>
  </si>
  <si>
    <t>A</t>
  </si>
  <si>
    <t>COUNTERPART_SECTOR</t>
  </si>
  <si>
    <t>EXPENDITURE_TYPE</t>
  </si>
  <si>
    <t>CURRENCY_DENOM</t>
  </si>
  <si>
    <t>FIN_YEAR_START</t>
  </si>
  <si>
    <t>FIN_YEAR_END</t>
  </si>
  <si>
    <t>ISC0</t>
  </si>
  <si>
    <t>ISC1</t>
  </si>
  <si>
    <t>ISC2</t>
  </si>
  <si>
    <t>ISC3</t>
  </si>
  <si>
    <t>ISC2_3</t>
  </si>
  <si>
    <t>ISC4</t>
  </si>
  <si>
    <t>ISC5T8</t>
  </si>
  <si>
    <t>ISC_CAT1</t>
  </si>
  <si>
    <t>ISC_CAT2</t>
  </si>
  <si>
    <t>_Z</t>
  </si>
  <si>
    <t>ISC_CAT5</t>
  </si>
  <si>
    <t>EN</t>
  </si>
  <si>
    <t>1. Please provide information on the person(s) responsible for completing this questionnaire.</t>
  </si>
  <si>
    <t>Contact 1: Person in charge of completing the questionnaire:</t>
  </si>
  <si>
    <t>Full name:</t>
  </si>
  <si>
    <t>Organization:</t>
  </si>
  <si>
    <t>Organization unit:</t>
  </si>
  <si>
    <t>Function:</t>
  </si>
  <si>
    <t>Email address:</t>
  </si>
  <si>
    <t>Phone number:</t>
  </si>
  <si>
    <t>Fax number:</t>
  </si>
  <si>
    <t>Contact 2: Head of the organization (if different from Contact 1):</t>
  </si>
  <si>
    <t>Unit:</t>
  </si>
  <si>
    <t>Type of expenditure:</t>
  </si>
  <si>
    <t>S2</t>
  </si>
  <si>
    <t>GD_SERV</t>
  </si>
  <si>
    <t>S1D</t>
  </si>
  <si>
    <t>TRF_PRIV_O</t>
  </si>
  <si>
    <t>S14_STU_ABR</t>
  </si>
  <si>
    <t>S13M</t>
  </si>
  <si>
    <t>CUR_TM</t>
  </si>
  <si>
    <t>CUR_ADM</t>
  </si>
  <si>
    <t>Financial year start (dd/mm/yyyy):</t>
  </si>
  <si>
    <t>Financial year end (dd/mm/yyyy):</t>
  </si>
  <si>
    <t>TRF_GOV</t>
  </si>
  <si>
    <t>TRF_PRIV</t>
  </si>
  <si>
    <t>J13</t>
  </si>
  <si>
    <t>2. Please provide information on the financial year, type of expenditure and the main sources of data.</t>
  </si>
  <si>
    <t>DSD</t>
  </si>
  <si>
    <t>FINANCE_1.0</t>
  </si>
  <si>
    <t>Sources of expenditure</t>
  </si>
  <si>
    <t>Total all levels</t>
  </si>
  <si>
    <t>CENTRAL GOVERNMENT EXPENDITURE</t>
  </si>
  <si>
    <t>VAL_B1</t>
  </si>
  <si>
    <t>Vlookup</t>
  </si>
  <si>
    <t>Please select a country</t>
  </si>
  <si>
    <t>ISC2T4</t>
  </si>
  <si>
    <t>Instructions for completing the questionnaire</t>
  </si>
  <si>
    <t>http://www.uis.unesco.org/UISQuestionnaires/Pages/country.aspx</t>
  </si>
  <si>
    <t>uis.survey@unesco.org</t>
  </si>
  <si>
    <t>http://www.uis.unesco.org/datacentre</t>
  </si>
  <si>
    <t>Coverage</t>
  </si>
  <si>
    <t>Using the Excel questionnaire</t>
  </si>
  <si>
    <t>Validation checks</t>
  </si>
  <si>
    <t>Structure of data items</t>
  </si>
  <si>
    <t>Numeric data</t>
  </si>
  <si>
    <t>Codes</t>
  </si>
  <si>
    <t>M - data not available or missing</t>
  </si>
  <si>
    <t>Educational expenditure (ISCED 0-8)</t>
  </si>
  <si>
    <t>Montreal, QC H3C 3J7</t>
  </si>
  <si>
    <t>Contact information for the UNESCO Institute for Statistics</t>
  </si>
  <si>
    <t>3. Does the data on education expenditure by nature reported in Table B3 include only expenditure from government sources or other sources as well? (tick all that apply)</t>
  </si>
  <si>
    <t>Email:</t>
  </si>
  <si>
    <t>Tel:</t>
  </si>
  <si>
    <t>+1 514 343 6880</t>
  </si>
  <si>
    <t>Fax:</t>
  </si>
  <si>
    <t>+1 514 343 5740</t>
  </si>
  <si>
    <t>Mail:</t>
  </si>
  <si>
    <t>UNESCO Institute for Statistics</t>
  </si>
  <si>
    <t>Web:</t>
  </si>
  <si>
    <t>http://www.uis.unesco.org</t>
  </si>
  <si>
    <t>Excel_File</t>
  </si>
  <si>
    <t>Post-secondary non-tertiary</t>
  </si>
  <si>
    <t>Please refer to the Instruction Manual: Survey of Formal Education for detailed concepts and definitions used in this survey.</t>
  </si>
  <si>
    <t>All UIS questionnaires and manuals are available on the Questionnaire Website:</t>
  </si>
  <si>
    <t>Completed questionnaires should be sent by email attachment to:</t>
  </si>
  <si>
    <t>Data from previous surveys are available at:</t>
  </si>
  <si>
    <t>Before completing this questionnaire, education programmes should first be classified by level according to the 2011 revision of the International Standard Classification of Education (ISCED 2011). The UIS will use the ISCED 2011 mapping of your country to validate your data submission. If your country does not have a recent ISCED mapping or if there have been subsequent changes to your national education system, please download and complete or update the questionnaire on National Education Systems (UIS/ED/ISC11) which is available on our Questionnaire Website.</t>
  </si>
  <si>
    <t>This questionnaire has been designed for optimal functionality in Microsoft Excel 2010 but can also be used with other versions of Excel. The questionnaire has been locked to preserve the layout and the integrity of the automatically calculated totals (shaded in blue) and validations. To the extent possible, data should be entered in the white cells only. If data are not available for a given category please use the missing codes described below.</t>
  </si>
  <si>
    <t>The questionnaire contains validation checks using conditional formatting to highlight errors or invalid data entries. If further input is required, for example when a comment is needed to explain a missing code or if an error is detected in the data, the cell will turn yellow and/or a pop-up message will appear.</t>
  </si>
  <si>
    <t>In order to ensure the provision of complete data and metadata, each data item is composed of three distinct cells which accept numeric data (including zeros to indicate nil or negligible data), missing data codes and comments, respectively. Countries are requested to make every effort to provide complete data in the numeric cell, if data are not available please use the appropriate codes described below. Please note that the Excel commenting feature has been disabled. Comments should be entered in the appropriate comment cell.</t>
  </si>
  <si>
    <t>These cells only accept numeric values, including zeros (to indicate nil or negligible data). Please note that an error message will appear if a non-numeric value is entered.</t>
  </si>
  <si>
    <t>These cells only accept the letters Z, X, W or M and are located to the right of the numeric data cells. The correct use of codes is an essential condition to ensure cross-national comparability and completeness of data. The codes are used in statistical analyses and reports to indicate the coverage of the data and to explain why data are not available. Please explain any data coverage issues using the following codes:</t>
  </si>
  <si>
    <t>X - data included elsewhere</t>
  </si>
  <si>
    <t>If a data item or category exists in your national education system but cannot be disaggregated from another category, please leave the numeric data cell blank and enter 'X' in related codes cell. Please also indicate in which cell the data are included in the comment cell by using the Excel column and row identifiers or free text. Where appropriate, please also use the code 'W' described below.</t>
  </si>
  <si>
    <t>If data include other categories and are therefore over-covered, please enter the value in the numeric data cell and 'W' in the related codes cell. Please also indicate in the comment cell which data are included by using the Excel column and row identifiers or free text. Where appropriate, please also use the 'X' code described above.</t>
  </si>
  <si>
    <t>If a category exists in your national education system but the related data are not available, cannot be estimated and are not included in any other cells of the questionnaire, please leave the numeric data cell blank and enter 'M' in the related codes cell. In such cases, please note that the total is considered to be missing or incomplete with respect to these categories. If possible, please provide a comment to indicate why data are not available.</t>
  </si>
  <si>
    <t>S1D_0</t>
  </si>
  <si>
    <t>VAL_Drop_Down_Lists</t>
  </si>
  <si>
    <t>Element</t>
  </si>
  <si>
    <t>If a data item or table refers to a category which does not apply or exist in your national education system (e.g. ISCED 4 programmes do not exist in your country), please enter zero '0' in the numeric data cell and enter 'Z' in the related codes cell. The use of this code indicates that data for these categories do not even hypothetically exist.</t>
  </si>
  <si>
    <t>Where</t>
  </si>
  <si>
    <t>What</t>
  </si>
  <si>
    <t>Who</t>
  </si>
  <si>
    <t>Updated Val_Instructions and codes:</t>
  </si>
  <si>
    <t>Anuja</t>
  </si>
  <si>
    <t>Updated Val_A1</t>
  </si>
  <si>
    <t>Questionnaire code</t>
  </si>
  <si>
    <t>B1 and B2</t>
  </si>
  <si>
    <t xml:space="preserve">Changed format to all for 3 decimal places </t>
  </si>
  <si>
    <t>Changed protection to add: "format cells"</t>
  </si>
  <si>
    <t>Sources for public expenditure:</t>
  </si>
  <si>
    <t>Sources for private expenditure:</t>
  </si>
  <si>
    <t>Changed label of sources to align with UOE and as per Elise's comments</t>
  </si>
  <si>
    <t xml:space="preserve">Dates, Z description </t>
  </si>
  <si>
    <t>This questionnaire is designed to collect internationally comparable expenditure data on formal education from early childhood to tertiary education, necessary for the evaluation and monitoring of education systems worldwide. The data form a central part of the database of education statistics maintained by the UNESCO Institute for Statistics (UIS). They are disseminated widely to the user community and help to inform policymakers at both national and international levels. The data are required for the calculation of many education indicators used in the monitoring of progress towards regional and global goals, including the post-2015 education targets.</t>
  </si>
  <si>
    <t>Added "instructional and non-instructional to the coverage section.  Translations can be taken for the manual.</t>
  </si>
  <si>
    <t>Added "instructional and non-instructional to the title.  Translations can be taken for the manual.</t>
  </si>
  <si>
    <t>Date</t>
  </si>
  <si>
    <t>13+14</t>
  </si>
  <si>
    <t>18+19</t>
  </si>
  <si>
    <t>22+23</t>
  </si>
  <si>
    <t>15+20+24</t>
  </si>
  <si>
    <t>30+31</t>
  </si>
  <si>
    <t>37+38</t>
  </si>
  <si>
    <t>32+35+39</t>
  </si>
  <si>
    <t>45+46</t>
  </si>
  <si>
    <t>50+51</t>
  </si>
  <si>
    <t>47+52</t>
  </si>
  <si>
    <t>13+30+45</t>
  </si>
  <si>
    <t>14+31+46</t>
  </si>
  <si>
    <t>15+32+47</t>
  </si>
  <si>
    <t>16+33+48</t>
  </si>
  <si>
    <t>22+37+50</t>
  </si>
  <si>
    <t>23+38+51</t>
  </si>
  <si>
    <t>24+39+52</t>
  </si>
  <si>
    <t>60+65</t>
  </si>
  <si>
    <t>74+76</t>
  </si>
  <si>
    <t>83+84</t>
  </si>
  <si>
    <t>85+87</t>
  </si>
  <si>
    <t>93+94</t>
  </si>
  <si>
    <t>95+97</t>
  </si>
  <si>
    <t>83+93</t>
  </si>
  <si>
    <t>84+94</t>
  </si>
  <si>
    <t>103+104</t>
  </si>
  <si>
    <t>58+74+103</t>
  </si>
  <si>
    <t>59+104</t>
  </si>
  <si>
    <t>60+74+105</t>
  </si>
  <si>
    <t>87+113</t>
  </si>
  <si>
    <t>87+105</t>
  </si>
  <si>
    <t>J</t>
  </si>
  <si>
    <t>M</t>
  </si>
  <si>
    <t>P</t>
  </si>
  <si>
    <t>S</t>
  </si>
  <si>
    <t>V</t>
  </si>
  <si>
    <t>S+V</t>
  </si>
  <si>
    <t>AB</t>
  </si>
  <si>
    <t>AH</t>
  </si>
  <si>
    <t>J+M+P+Y+AB+AE+AH</t>
  </si>
  <si>
    <t>AN</t>
  </si>
  <si>
    <t>17:19</t>
  </si>
  <si>
    <t>15+20</t>
  </si>
  <si>
    <t>31+32</t>
  </si>
  <si>
    <t>35:37</t>
  </si>
  <si>
    <t>33+38</t>
  </si>
  <si>
    <t>40+42</t>
  </si>
  <si>
    <t>22+24</t>
  </si>
  <si>
    <t>13+31</t>
  </si>
  <si>
    <t>14+32</t>
  </si>
  <si>
    <t>15+33</t>
  </si>
  <si>
    <t>17+35</t>
  </si>
  <si>
    <t>18+36</t>
  </si>
  <si>
    <t>19+37</t>
  </si>
  <si>
    <t>20+38</t>
  </si>
  <si>
    <t>22+40</t>
  </si>
  <si>
    <t>24+42</t>
  </si>
  <si>
    <t>26+44</t>
  </si>
  <si>
    <t xml:space="preserve">Version </t>
  </si>
  <si>
    <t>UIS_ED_B_2015_Draft4</t>
  </si>
  <si>
    <t>All tables</t>
  </si>
  <si>
    <t xml:space="preserve">Replaced all formulas to have 1 + M = M instead of 1 + M = 1 M </t>
  </si>
  <si>
    <t>Adolfo</t>
  </si>
  <si>
    <t>Reimplemented validations</t>
  </si>
  <si>
    <t>Relaxed protection</t>
  </si>
  <si>
    <t>This questionnaire covers educational expenditure on the formal education system in both public and private instructional and non-instructional institutions within the borders of your country. Moreover, if your government provides financial aid to students from your country who are studying abroad, these funds should be identified separately in the questionnaire, but not included in total government expenditure. If data are not available for some part of the system, please make estimates to ensure full data coverage.</t>
  </si>
  <si>
    <t>Z - category not applicable</t>
  </si>
  <si>
    <t>W - includes data from another category</t>
  </si>
  <si>
    <t>DefaultValue</t>
  </si>
  <si>
    <t>NaN</t>
  </si>
  <si>
    <t>v6</t>
  </si>
  <si>
    <t>UIS_ED_B_2016</t>
  </si>
  <si>
    <t>2016 SURVEY OF FORMAL EDUCATION</t>
  </si>
  <si>
    <t>Data for the financial year ending in 2015</t>
  </si>
  <si>
    <t>This questionnaire collects data on the financial year ending in 2015 or a more recent year. If data are not available for 2015, please report the latest year for which data are available.</t>
  </si>
  <si>
    <t>B1: General information on the data collected in the questionnaire</t>
  </si>
  <si>
    <t>B2: Educational expenditure by level of education, source and destination in instructional and non-instructional institutions</t>
  </si>
  <si>
    <t>B3: Education expenditure by level of education, type of institution and nature in instructional and non-instructional institutions</t>
  </si>
  <si>
    <r>
      <rPr>
        <i/>
        <sz val="11"/>
        <color theme="1"/>
        <rFont val="Calibri"/>
        <family val="2"/>
        <scheme val="minor"/>
      </rPr>
      <t>Of which:</t>
    </r>
    <r>
      <rPr>
        <sz val="11"/>
        <color theme="1"/>
        <rFont val="Calibri"/>
        <family val="2"/>
        <scheme val="minor"/>
      </rPr>
      <t xml:space="preserve"> Non-tertiary vocational programmes only</t>
    </r>
  </si>
  <si>
    <r>
      <rPr>
        <i/>
        <sz val="11"/>
        <color theme="1"/>
        <rFont val="Calibri"/>
        <family val="2"/>
        <scheme val="minor"/>
      </rPr>
      <t xml:space="preserve">Of which: </t>
    </r>
    <r>
      <rPr>
        <sz val="11"/>
        <color theme="1"/>
        <rFont val="Calibri"/>
        <family val="2"/>
        <scheme val="minor"/>
      </rPr>
      <t>Non-tertiary vocational programmes only</t>
    </r>
  </si>
  <si>
    <t>Deadline for returning the completed questionnaire: 29 April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</si>
</sst>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68"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sz val="8"/>
      <name val="Arial"/>
      <family val="2"/>
    </font>
    <font>
      <sz val="11"/>
      <color rgb="FF000000"/>
      <name val="Calibri"/>
      <family val="2"/>
      <charset val="1"/>
    </font>
    <font>
      <sz val="8"/>
      <name val="Arial"/>
      <family val="2"/>
      <charset val="1"/>
    </font>
    <font>
      <sz val="8"/>
      <color indexed="8"/>
      <name val="MS Sans Serif"/>
      <family val="2"/>
    </font>
    <font>
      <b/>
      <sz val="8.5"/>
      <color indexed="8"/>
      <name val="MS Sans Serif"/>
      <family val="2"/>
    </font>
    <font>
      <sz val="7.5"/>
      <color indexed="8"/>
      <name val="MS Sans Serif"/>
      <family val="2"/>
    </font>
    <font>
      <b/>
      <sz val="8"/>
      <color indexed="8"/>
      <name val="MS Sans Serif"/>
      <family val="2"/>
    </font>
    <font>
      <b/>
      <sz val="8"/>
      <name val="Arial"/>
      <family val="2"/>
    </font>
    <font>
      <b/>
      <sz val="10"/>
      <name val="Arial"/>
      <family val="2"/>
    </font>
    <font>
      <sz val="10"/>
      <name val="Arial"/>
      <family val="2"/>
    </font>
    <font>
      <sz val="10"/>
      <color indexed="8"/>
      <name val="Arial"/>
      <family val="2"/>
    </font>
    <font>
      <b/>
      <sz val="8.5"/>
      <color indexed="12"/>
      <name val="MS Sans Serif"/>
      <family val="2"/>
    </font>
    <font>
      <b/>
      <sz val="8"/>
      <color indexed="12"/>
      <name val="Arial"/>
      <family val="2"/>
    </font>
    <font>
      <b/>
      <u/>
      <sz val="8.5"/>
      <color indexed="8"/>
      <name val="MS Sans Serif"/>
      <family val="2"/>
    </font>
    <font>
      <sz val="8"/>
      <color indexed="8"/>
      <name val="Arial"/>
      <family val="2"/>
    </font>
    <font>
      <sz val="10"/>
      <color indexed="8"/>
      <name val="MS Sans Serif"/>
      <family val="2"/>
    </font>
    <font>
      <sz val="8.5"/>
      <color indexed="8"/>
      <name val="MS Sans Serif"/>
      <family val="2"/>
    </font>
    <font>
      <b/>
      <u/>
      <sz val="10"/>
      <color indexed="8"/>
      <name val="MS Sans Serif"/>
      <family val="2"/>
    </font>
    <font>
      <sz val="10"/>
      <color theme="1"/>
      <name val="Arial"/>
      <family val="2"/>
    </font>
    <font>
      <sz val="11"/>
      <color rgb="FFFF0000"/>
      <name val="Calibri"/>
      <family val="2"/>
      <scheme val="minor"/>
    </font>
    <font>
      <sz val="11"/>
      <name val="Calibri"/>
      <family val="2"/>
      <scheme val="minor"/>
    </font>
    <font>
      <sz val="8"/>
      <color theme="1"/>
      <name val="Calibri"/>
      <family val="2"/>
      <scheme val="minor"/>
    </font>
    <font>
      <sz val="8"/>
      <name val="Calibri"/>
      <family val="2"/>
      <scheme val="minor"/>
    </font>
    <font>
      <b/>
      <sz val="12"/>
      <name val="Calibri"/>
      <family val="2"/>
      <scheme val="minor"/>
    </font>
    <font>
      <b/>
      <sz val="11"/>
      <name val="Calibri"/>
      <family val="2"/>
      <scheme val="minor"/>
    </font>
    <font>
      <b/>
      <sz val="18"/>
      <name val="Calibri"/>
      <family val="2"/>
      <scheme val="minor"/>
    </font>
    <font>
      <sz val="8"/>
      <color rgb="FFFF0000"/>
      <name val="Calibri"/>
      <family val="2"/>
      <scheme val="minor"/>
    </font>
    <font>
      <b/>
      <sz val="11"/>
      <color theme="0"/>
      <name val="Calibri"/>
      <family val="2"/>
      <scheme val="minor"/>
    </font>
    <font>
      <b/>
      <sz val="16"/>
      <color theme="0"/>
      <name val="Calibri"/>
      <family val="2"/>
      <scheme val="minor"/>
    </font>
    <font>
      <sz val="10"/>
      <name val="Verdana"/>
      <family val="2"/>
    </font>
    <font>
      <sz val="10"/>
      <name val="Arial"/>
      <family val="2"/>
      <charset val="1"/>
    </font>
    <font>
      <u/>
      <sz val="11"/>
      <color indexed="12"/>
      <name val="Arial"/>
      <family val="2"/>
    </font>
    <font>
      <sz val="9"/>
      <color theme="1"/>
      <name val="Arial"/>
      <family val="2"/>
    </font>
    <font>
      <sz val="9"/>
      <color rgb="FFFF0000"/>
      <name val="Arial"/>
      <family val="2"/>
    </font>
    <font>
      <sz val="9"/>
      <name val="Arial"/>
      <family val="2"/>
    </font>
    <font>
      <i/>
      <sz val="8"/>
      <name val="Calibri"/>
      <family val="2"/>
      <scheme val="minor"/>
    </font>
    <font>
      <b/>
      <sz val="16"/>
      <name val="Calibri"/>
      <family val="2"/>
      <scheme val="minor"/>
    </font>
    <font>
      <sz val="11"/>
      <name val="Calibri"/>
      <family val="2"/>
    </font>
    <font>
      <sz val="8"/>
      <color rgb="FF000000"/>
      <name val="Arial"/>
      <family val="2"/>
    </font>
    <font>
      <sz val="8"/>
      <color rgb="FFFF0000"/>
      <name val="Arial"/>
      <family val="2"/>
    </font>
    <font>
      <sz val="8"/>
      <color rgb="FF000000"/>
      <name val="Tahoma"/>
      <family val="2"/>
    </font>
    <font>
      <b/>
      <sz val="24"/>
      <color theme="0"/>
      <name val="Calibri"/>
      <family val="2"/>
      <scheme val="minor"/>
    </font>
    <font>
      <u/>
      <sz val="11"/>
      <color theme="10"/>
      <name val="Calibri"/>
      <family val="2"/>
      <scheme val="minor"/>
    </font>
    <font>
      <b/>
      <sz val="14"/>
      <name val="Calibri"/>
      <family val="2"/>
      <scheme val="minor"/>
    </font>
    <font>
      <b/>
      <sz val="12"/>
      <color theme="0" tint="-4.9989318521683403E-2"/>
      <name val="Calibri"/>
      <family val="2"/>
      <scheme val="minor"/>
    </font>
    <font>
      <sz val="12"/>
      <name val="Calibri"/>
      <family val="2"/>
      <scheme val="minor"/>
    </font>
    <font>
      <b/>
      <sz val="10"/>
      <name val="Calibri"/>
      <family val="2"/>
      <scheme val="minor"/>
    </font>
    <font>
      <sz val="10"/>
      <color theme="1"/>
      <name val="Calibri"/>
      <family val="2"/>
      <scheme val="minor"/>
    </font>
    <font>
      <b/>
      <sz val="10"/>
      <color rgb="FF0070C0"/>
      <name val="Calibri"/>
      <family val="2"/>
      <scheme val="minor"/>
    </font>
    <font>
      <sz val="10"/>
      <name val="Calibri"/>
      <family val="2"/>
      <scheme val="minor"/>
    </font>
    <font>
      <sz val="12"/>
      <color theme="1"/>
      <name val="Calibri"/>
      <family val="2"/>
      <scheme val="minor"/>
    </font>
    <font>
      <sz val="12"/>
      <color theme="1"/>
      <name val="Arial"/>
      <family val="2"/>
    </font>
    <font>
      <u/>
      <sz val="12"/>
      <color theme="10"/>
      <name val="Calibri"/>
      <family val="2"/>
      <scheme val="minor"/>
    </font>
    <font>
      <i/>
      <sz val="11"/>
      <name val="Calibri"/>
      <family val="2"/>
      <scheme val="minor"/>
    </font>
    <font>
      <i/>
      <sz val="11"/>
      <color theme="1"/>
      <name val="Calibri"/>
      <family val="2"/>
      <scheme val="minor"/>
    </font>
  </fonts>
  <fills count="2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0C0C0"/>
        <bgColor rgb="FFCCCCFF"/>
      </patternFill>
    </fill>
    <fill>
      <patternFill patternType="solid">
        <fgColor indexed="22"/>
        <bgColor indexed="64"/>
      </patternFill>
    </fill>
    <fill>
      <patternFill patternType="solid">
        <fgColor indexed="22"/>
        <bgColor indexed="8"/>
      </patternFill>
    </fill>
    <fill>
      <patternFill patternType="solid">
        <fgColor indexed="22"/>
        <bgColor indexed="10"/>
      </patternFill>
    </fill>
    <fill>
      <patternFill patternType="solid">
        <fgColor indexed="31"/>
        <bgColor indexed="64"/>
      </patternFill>
    </fill>
    <fill>
      <patternFill patternType="solid">
        <fgColor indexed="44"/>
        <bgColor indexed="8"/>
      </patternFill>
    </fill>
    <fill>
      <patternFill patternType="solid">
        <fgColor indexed="9"/>
        <bgColor indexed="64"/>
      </patternFill>
    </fill>
    <fill>
      <patternFill patternType="solid">
        <fgColor indexed="1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theme="4" tint="0.39994506668294322"/>
        <bgColor indexed="64"/>
      </patternFill>
    </fill>
    <fill>
      <patternFill patternType="solid">
        <fgColor rgb="FFFFFF00"/>
        <bgColor rgb="FFFFFF00"/>
      </patternFill>
    </fill>
    <fill>
      <patternFill patternType="solid">
        <fgColor theme="2" tint="-9.9978637043366805E-2"/>
        <bgColor indexed="64"/>
      </patternFill>
    </fill>
    <fill>
      <patternFill patternType="solid">
        <fgColor theme="0" tint="-0.14996795556505021"/>
        <bgColor indexed="64"/>
      </patternFill>
    </fill>
    <fill>
      <patternFill patternType="solid">
        <fgColor rgb="FFD92B2B"/>
        <bgColor indexed="64"/>
      </patternFill>
    </fill>
    <fill>
      <patternFill patternType="solid">
        <fgColor rgb="FF605F5D"/>
        <bgColor indexed="64"/>
      </patternFill>
    </fill>
    <fill>
      <patternFill patternType="solid">
        <fgColor rgb="FF908F8C"/>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auto="1"/>
      </bottom>
      <diagonal/>
    </border>
    <border>
      <left/>
      <right/>
      <top/>
      <bottom style="thin">
        <color auto="1"/>
      </bottom>
      <diagonal/>
    </border>
    <border>
      <left style="thin">
        <color indexed="64"/>
      </left>
      <right style="thin">
        <color auto="1"/>
      </right>
      <top/>
      <bottom style="thin">
        <color auto="1"/>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55"/>
      </left>
      <right style="thin">
        <color indexed="55"/>
      </right>
      <top style="thin">
        <color indexed="55"/>
      </top>
      <bottom style="thin">
        <color indexed="55"/>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55"/>
      </left>
      <right/>
      <top/>
      <bottom style="thin">
        <color indexed="55"/>
      </bottom>
      <diagonal/>
    </border>
    <border>
      <left/>
      <right style="thin">
        <color indexed="55"/>
      </right>
      <top/>
      <bottom style="thin">
        <color indexed="55"/>
      </bottom>
      <diagonal/>
    </border>
  </borders>
  <cellStyleXfs count="111">
    <xf numFmtId="0" fontId="0" fillId="0" borderId="0"/>
    <xf numFmtId="0" fontId="13" fillId="0" borderId="1"/>
    <xf numFmtId="0" fontId="14" fillId="0" borderId="0"/>
    <xf numFmtId="0" fontId="15" fillId="4" borderId="2"/>
    <xf numFmtId="0" fontId="13" fillId="5" borderId="3">
      <alignment horizontal="center" wrapText="1"/>
    </xf>
    <xf numFmtId="0" fontId="13" fillId="5" borderId="2"/>
    <xf numFmtId="0" fontId="16" fillId="6" borderId="4">
      <alignment horizontal="left" vertical="top"/>
    </xf>
    <xf numFmtId="0" fontId="18" fillId="6" borderId="4">
      <alignment horizontal="left" vertical="top" wrapText="1"/>
    </xf>
    <xf numFmtId="0" fontId="19" fillId="6" borderId="0">
      <alignment horizontal="right" vertical="top" textRotation="90" wrapText="1"/>
    </xf>
    <xf numFmtId="0" fontId="15" fillId="4" borderId="6"/>
    <xf numFmtId="0" fontId="13" fillId="5" borderId="6"/>
    <xf numFmtId="0" fontId="16" fillId="6" borderId="7">
      <alignment horizontal="left" vertical="top"/>
    </xf>
    <xf numFmtId="0" fontId="18" fillId="6" borderId="7">
      <alignment horizontal="left" vertical="top" wrapText="1"/>
    </xf>
    <xf numFmtId="0" fontId="13" fillId="0" borderId="0"/>
    <xf numFmtId="0" fontId="13" fillId="8" borderId="12"/>
    <xf numFmtId="0" fontId="19" fillId="9" borderId="13">
      <alignment horizontal="right" vertical="top" wrapText="1"/>
    </xf>
    <xf numFmtId="0" fontId="26" fillId="5" borderId="0">
      <alignment horizontal="center"/>
    </xf>
    <xf numFmtId="0" fontId="24" fillId="5" borderId="0">
      <alignment horizontal="center" vertical="center"/>
    </xf>
    <xf numFmtId="0" fontId="22" fillId="7" borderId="0">
      <alignment horizontal="center" wrapText="1"/>
    </xf>
    <xf numFmtId="0" fontId="25" fillId="5" borderId="0">
      <alignment horizontal="center"/>
    </xf>
    <xf numFmtId="0" fontId="28" fillId="10" borderId="1">
      <protection locked="0"/>
    </xf>
    <xf numFmtId="0" fontId="29" fillId="10" borderId="12">
      <protection locked="0"/>
    </xf>
    <xf numFmtId="0" fontId="22" fillId="10" borderId="1"/>
    <xf numFmtId="0" fontId="22" fillId="5" borderId="0"/>
    <xf numFmtId="0" fontId="27" fillId="5" borderId="1">
      <alignment horizontal="left"/>
    </xf>
    <xf numFmtId="0" fontId="23" fillId="5" borderId="0">
      <alignment horizontal="left"/>
    </xf>
    <xf numFmtId="0" fontId="19" fillId="6" borderId="0">
      <alignment horizontal="right" vertical="top" wrapText="1"/>
    </xf>
    <xf numFmtId="0" fontId="21" fillId="7" borderId="0">
      <alignment horizontal="center"/>
    </xf>
    <xf numFmtId="0" fontId="22" fillId="5" borderId="1">
      <alignment horizontal="centerContinuous" wrapText="1"/>
    </xf>
    <xf numFmtId="0" fontId="17" fillId="11" borderId="0">
      <alignment horizontal="center" wrapText="1"/>
    </xf>
    <xf numFmtId="0" fontId="13" fillId="5" borderId="9">
      <alignment wrapText="1"/>
    </xf>
    <xf numFmtId="0" fontId="13" fillId="5" borderId="5"/>
    <xf numFmtId="0" fontId="13" fillId="5" borderId="10"/>
    <xf numFmtId="0" fontId="13" fillId="5" borderId="11">
      <alignment horizontal="center" wrapText="1"/>
    </xf>
    <xf numFmtId="0" fontId="22" fillId="0" borderId="0"/>
    <xf numFmtId="0" fontId="13" fillId="0" borderId="0"/>
    <xf numFmtId="0" fontId="13" fillId="5" borderId="1"/>
    <xf numFmtId="0" fontId="24" fillId="5" borderId="0">
      <alignment horizontal="right"/>
    </xf>
    <xf numFmtId="0" fontId="30" fillId="11" borderId="0">
      <alignment horizontal="center"/>
    </xf>
    <xf numFmtId="0" fontId="16" fillId="6" borderId="1">
      <alignment horizontal="left" vertical="top" wrapText="1"/>
    </xf>
    <xf numFmtId="0" fontId="16" fillId="6" borderId="8">
      <alignment horizontal="left" vertical="top" wrapText="1"/>
    </xf>
    <xf numFmtId="0" fontId="26" fillId="5" borderId="0">
      <alignment horizontal="center"/>
    </xf>
    <xf numFmtId="0" fontId="20" fillId="5" borderId="0"/>
    <xf numFmtId="0" fontId="15" fillId="4" borderId="14"/>
    <xf numFmtId="0" fontId="13" fillId="5" borderId="14"/>
    <xf numFmtId="0" fontId="16" fillId="6" borderId="15">
      <alignment horizontal="left" vertical="top"/>
    </xf>
    <xf numFmtId="0" fontId="18" fillId="6" borderId="15">
      <alignment horizontal="left" vertical="top" wrapText="1"/>
    </xf>
    <xf numFmtId="0" fontId="11" fillId="0" borderId="0"/>
    <xf numFmtId="0" fontId="31" fillId="0" borderId="0"/>
    <xf numFmtId="0" fontId="15" fillId="4" borderId="1"/>
    <xf numFmtId="0" fontId="13" fillId="5" borderId="1"/>
    <xf numFmtId="0" fontId="16" fillId="6" borderId="15">
      <alignment horizontal="left" vertical="top"/>
    </xf>
    <xf numFmtId="0" fontId="18" fillId="6" borderId="15">
      <alignment horizontal="left" vertical="top" wrapText="1"/>
    </xf>
    <xf numFmtId="0" fontId="42" fillId="0" borderId="0"/>
    <xf numFmtId="0" fontId="22" fillId="0" borderId="0"/>
    <xf numFmtId="0" fontId="43" fillId="0" borderId="0"/>
    <xf numFmtId="0" fontId="9" fillId="0" borderId="0"/>
    <xf numFmtId="0" fontId="13" fillId="0" borderId="6"/>
    <xf numFmtId="0" fontId="44" fillId="0" borderId="0" applyNumberFormat="0" applyFill="0" applyBorder="0" applyAlignment="0" applyProtection="0">
      <alignment vertical="top"/>
      <protection locked="0"/>
    </xf>
    <xf numFmtId="0" fontId="13" fillId="5" borderId="5"/>
    <xf numFmtId="0" fontId="13" fillId="5" borderId="10"/>
    <xf numFmtId="0" fontId="13" fillId="5" borderId="11">
      <alignment horizontal="center" wrapText="1"/>
    </xf>
    <xf numFmtId="0" fontId="13" fillId="5" borderId="11">
      <alignment horizontal="center" wrapText="1"/>
    </xf>
    <xf numFmtId="0" fontId="22" fillId="0" borderId="0"/>
    <xf numFmtId="0" fontId="14" fillId="0" borderId="0"/>
    <xf numFmtId="0" fontId="14" fillId="0" borderId="0"/>
    <xf numFmtId="0" fontId="31" fillId="0" borderId="0"/>
    <xf numFmtId="0" fontId="31" fillId="0" borderId="0"/>
    <xf numFmtId="0" fontId="9" fillId="0" borderId="0"/>
    <xf numFmtId="0" fontId="9" fillId="0" borderId="0"/>
    <xf numFmtId="0" fontId="14" fillId="0" borderId="0"/>
    <xf numFmtId="0" fontId="9" fillId="0" borderId="0"/>
    <xf numFmtId="0" fontId="14" fillId="0" borderId="0"/>
    <xf numFmtId="0" fontId="18" fillId="6" borderId="15">
      <alignment horizontal="left" vertical="top" wrapText="1"/>
    </xf>
    <xf numFmtId="0" fontId="18" fillId="6" borderId="15">
      <alignment horizontal="left" vertical="top" wrapText="1"/>
    </xf>
    <xf numFmtId="0" fontId="16" fillId="6" borderId="15">
      <alignment horizontal="left" vertical="top"/>
    </xf>
    <xf numFmtId="0" fontId="16" fillId="6" borderId="15">
      <alignment horizontal="left" vertical="top"/>
    </xf>
    <xf numFmtId="0" fontId="15" fillId="4" borderId="6"/>
    <xf numFmtId="0" fontId="13" fillId="0" borderId="12"/>
    <xf numFmtId="0" fontId="13" fillId="0" borderId="6"/>
    <xf numFmtId="0" fontId="13" fillId="0" borderId="6"/>
    <xf numFmtId="0" fontId="13" fillId="0" borderId="6"/>
    <xf numFmtId="0" fontId="13" fillId="0" borderId="12"/>
    <xf numFmtId="0" fontId="28" fillId="10" borderId="12" applyBorder="0">
      <protection locked="0"/>
    </xf>
    <xf numFmtId="0" fontId="28" fillId="10" borderId="12" applyBorder="0">
      <protection locked="0"/>
    </xf>
    <xf numFmtId="0" fontId="28" fillId="10" borderId="12" applyBorder="0">
      <protection locked="0"/>
    </xf>
    <xf numFmtId="0" fontId="28" fillId="10" borderId="12" applyBorder="0">
      <protection locked="0"/>
    </xf>
    <xf numFmtId="0" fontId="22" fillId="10" borderId="6"/>
    <xf numFmtId="0" fontId="27" fillId="5" borderId="6">
      <alignment horizontal="left"/>
    </xf>
    <xf numFmtId="0" fontId="19" fillId="6" borderId="0">
      <alignment horizontal="right" vertical="top" wrapText="1"/>
    </xf>
    <xf numFmtId="0" fontId="19" fillId="6" borderId="0">
      <alignment horizontal="right" vertical="top" wrapText="1"/>
    </xf>
    <xf numFmtId="0" fontId="19" fillId="6" borderId="0">
      <alignment horizontal="right" vertical="top" textRotation="90" wrapText="1"/>
    </xf>
    <xf numFmtId="0" fontId="21" fillId="7" borderId="0">
      <alignment horizontal="center"/>
    </xf>
    <xf numFmtId="0" fontId="22" fillId="5" borderId="6">
      <alignment horizontal="centerContinuous" wrapText="1"/>
    </xf>
    <xf numFmtId="0" fontId="22" fillId="5" borderId="6">
      <alignment horizontal="centerContinuous" wrapText="1"/>
    </xf>
    <xf numFmtId="0" fontId="13" fillId="5" borderId="22">
      <alignment wrapText="1"/>
    </xf>
    <xf numFmtId="0" fontId="22" fillId="0" borderId="0"/>
    <xf numFmtId="0" fontId="13" fillId="5" borderId="6">
      <alignment wrapText="1"/>
    </xf>
    <xf numFmtId="0" fontId="16" fillId="6" borderId="6">
      <alignment horizontal="left" vertical="top" wrapText="1"/>
    </xf>
    <xf numFmtId="0" fontId="16" fillId="6" borderId="23">
      <alignment horizontal="left" vertical="top" wrapText="1"/>
    </xf>
    <xf numFmtId="0" fontId="17" fillId="7" borderId="0"/>
    <xf numFmtId="0" fontId="8" fillId="0" borderId="0"/>
    <xf numFmtId="0" fontId="31" fillId="0" borderId="0"/>
    <xf numFmtId="0" fontId="8" fillId="0" borderId="0"/>
    <xf numFmtId="0" fontId="8" fillId="0" borderId="0"/>
    <xf numFmtId="0" fontId="8" fillId="0" borderId="0"/>
    <xf numFmtId="0" fontId="8" fillId="0" borderId="0"/>
    <xf numFmtId="0" fontId="7" fillId="0" borderId="0"/>
    <xf numFmtId="0" fontId="6" fillId="0" borderId="0"/>
    <xf numFmtId="0" fontId="5" fillId="0" borderId="0"/>
    <xf numFmtId="0" fontId="55" fillId="0" borderId="0" applyNumberFormat="0" applyFill="0" applyBorder="0" applyAlignment="0" applyProtection="0"/>
  </cellStyleXfs>
  <cellXfs count="244">
    <xf numFmtId="0" fontId="0" fillId="0" borderId="0" xfId="0"/>
    <xf numFmtId="0" fontId="51" fillId="16" borderId="25" xfId="0" applyFont="1" applyFill="1" applyBorder="1" applyAlignment="1" applyProtection="1">
      <alignment horizontal="center"/>
      <protection locked="0"/>
    </xf>
    <xf numFmtId="0" fontId="7" fillId="12" borderId="0" xfId="107" applyFill="1" applyProtection="1">
      <protection locked="0"/>
    </xf>
    <xf numFmtId="0" fontId="32" fillId="12" borderId="0" xfId="0" applyFont="1" applyFill="1" applyBorder="1" applyAlignment="1" applyProtection="1">
      <alignment horizontal="right"/>
      <protection locked="0"/>
    </xf>
    <xf numFmtId="0" fontId="63" fillId="14" borderId="0" xfId="0" applyFont="1" applyFill="1" applyAlignment="1" applyProtection="1">
      <alignment vertical="center"/>
    </xf>
    <xf numFmtId="0" fontId="33" fillId="12" borderId="0" xfId="0" applyFont="1" applyFill="1" applyBorder="1" applyAlignment="1" applyProtection="1">
      <protection locked="0"/>
    </xf>
    <xf numFmtId="0" fontId="33" fillId="12" borderId="0" xfId="0" applyFont="1" applyFill="1" applyBorder="1" applyAlignment="1" applyProtection="1">
      <alignment horizontal="right"/>
      <protection locked="0"/>
    </xf>
    <xf numFmtId="0" fontId="7" fillId="0" borderId="0" xfId="107" applyProtection="1">
      <protection locked="0"/>
    </xf>
    <xf numFmtId="0" fontId="41" fillId="14" borderId="0" xfId="107" applyFont="1" applyFill="1" applyAlignment="1" applyProtection="1">
      <alignment vertical="center"/>
      <protection locked="0"/>
    </xf>
    <xf numFmtId="0" fontId="12" fillId="12" borderId="0" xfId="102" applyFont="1" applyFill="1" applyAlignment="1" applyProtection="1">
      <alignment vertical="center"/>
      <protection locked="0"/>
    </xf>
    <xf numFmtId="0" fontId="12" fillId="12" borderId="0" xfId="102" applyFont="1" applyFill="1" applyBorder="1" applyAlignment="1" applyProtection="1">
      <alignment vertical="center" wrapText="1"/>
      <protection locked="0"/>
    </xf>
    <xf numFmtId="0" fontId="12" fillId="12" borderId="0" xfId="102" applyFont="1" applyFill="1" applyAlignment="1" applyProtection="1">
      <alignment vertical="center" wrapText="1"/>
      <protection locked="0"/>
    </xf>
    <xf numFmtId="0" fontId="48" fillId="14" borderId="0" xfId="107" applyFont="1" applyFill="1" applyAlignment="1" applyProtection="1">
      <alignment vertical="center"/>
      <protection locked="0"/>
    </xf>
    <xf numFmtId="0" fontId="7" fillId="12" borderId="0" xfId="107" applyFill="1" applyAlignment="1" applyProtection="1">
      <alignment horizontal="left"/>
      <protection locked="0"/>
    </xf>
    <xf numFmtId="0" fontId="7" fillId="0" borderId="0" xfId="107" applyAlignment="1" applyProtection="1">
      <alignment horizontal="left"/>
      <protection locked="0"/>
    </xf>
    <xf numFmtId="0" fontId="0" fillId="0" borderId="0" xfId="0" applyProtection="1">
      <protection locked="0"/>
    </xf>
    <xf numFmtId="0" fontId="22" fillId="0" borderId="0" xfId="54" applyFont="1" applyProtection="1">
      <protection locked="0"/>
    </xf>
    <xf numFmtId="49" fontId="22" fillId="0" borderId="0" xfId="54" applyNumberFormat="1" applyFont="1" applyProtection="1">
      <protection locked="0"/>
    </xf>
    <xf numFmtId="0" fontId="22" fillId="18" borderId="0" xfId="54" applyFont="1" applyFill="1" applyProtection="1">
      <protection locked="0"/>
    </xf>
    <xf numFmtId="0" fontId="43" fillId="0" borderId="0" xfId="55" applyProtection="1">
      <protection locked="0"/>
    </xf>
    <xf numFmtId="0" fontId="43" fillId="12" borderId="0" xfId="55" applyFill="1" applyProtection="1">
      <protection locked="0"/>
    </xf>
    <xf numFmtId="0" fontId="22" fillId="12" borderId="0" xfId="55" applyFont="1" applyFill="1" applyProtection="1">
      <protection locked="0"/>
    </xf>
    <xf numFmtId="49" fontId="22" fillId="18" borderId="0" xfId="54" applyNumberFormat="1" applyFont="1" applyFill="1" applyProtection="1">
      <protection locked="0"/>
    </xf>
    <xf numFmtId="0" fontId="43" fillId="12" borderId="0" xfId="55" applyFill="1" applyAlignment="1" applyProtection="1">
      <alignment horizontal="right"/>
      <protection locked="0"/>
    </xf>
    <xf numFmtId="0" fontId="43" fillId="19" borderId="0" xfId="55" applyFill="1" applyProtection="1">
      <protection locked="0"/>
    </xf>
    <xf numFmtId="0" fontId="9" fillId="0" borderId="0" xfId="56" applyProtection="1">
      <protection locked="0"/>
    </xf>
    <xf numFmtId="0" fontId="45" fillId="12" borderId="0" xfId="0" applyFont="1" applyFill="1" applyProtection="1">
      <protection locked="0"/>
    </xf>
    <xf numFmtId="0" fontId="32" fillId="12" borderId="0" xfId="0" applyFont="1" applyFill="1" applyProtection="1">
      <protection locked="0"/>
    </xf>
    <xf numFmtId="0" fontId="46" fillId="12" borderId="0" xfId="0" applyFont="1" applyFill="1" applyProtection="1">
      <protection locked="0"/>
    </xf>
    <xf numFmtId="0" fontId="45" fillId="0" borderId="0" xfId="0" applyFont="1" applyProtection="1">
      <protection locked="0"/>
    </xf>
    <xf numFmtId="49" fontId="47" fillId="0" borderId="0" xfId="34" applyNumberFormat="1" applyFont="1" applyProtection="1">
      <protection locked="0"/>
    </xf>
    <xf numFmtId="0" fontId="34" fillId="0" borderId="0" xfId="0" applyFont="1" applyProtection="1">
      <protection locked="0"/>
    </xf>
    <xf numFmtId="0" fontId="34" fillId="0" borderId="0" xfId="56" applyFont="1" applyProtection="1">
      <protection locked="0"/>
    </xf>
    <xf numFmtId="164" fontId="51" fillId="3" borderId="25" xfId="1" applyNumberFormat="1" applyFont="1" applyFill="1" applyBorder="1" applyAlignment="1" applyProtection="1">
      <alignment horizontal="center"/>
      <protection locked="0"/>
    </xf>
    <xf numFmtId="164" fontId="51" fillId="3" borderId="25" xfId="1" applyNumberFormat="1" applyFont="1" applyFill="1" applyBorder="1" applyAlignment="1" applyProtection="1">
      <alignment horizontal="left"/>
      <protection locked="0"/>
    </xf>
    <xf numFmtId="164" fontId="51" fillId="16" borderId="25" xfId="0" applyNumberFormat="1" applyFont="1" applyFill="1" applyBorder="1" applyAlignment="1" applyProtection="1">
      <alignment horizontal="center"/>
      <protection locked="0"/>
    </xf>
    <xf numFmtId="164" fontId="51" fillId="17" borderId="25" xfId="0" applyNumberFormat="1" applyFont="1" applyFill="1" applyBorder="1" applyAlignment="1" applyProtection="1">
      <alignment horizontal="left"/>
      <protection locked="0"/>
    </xf>
    <xf numFmtId="0" fontId="51" fillId="3" borderId="25" xfId="1" applyNumberFormat="1" applyFont="1" applyFill="1" applyBorder="1" applyAlignment="1" applyProtection="1">
      <alignment horizontal="center"/>
      <protection locked="0"/>
    </xf>
    <xf numFmtId="0" fontId="51" fillId="3" borderId="25" xfId="1" applyNumberFormat="1" applyFont="1" applyFill="1" applyBorder="1" applyAlignment="1" applyProtection="1">
      <alignment horizontal="left"/>
      <protection locked="0"/>
    </xf>
    <xf numFmtId="0" fontId="51" fillId="16" borderId="25" xfId="0" applyNumberFormat="1" applyFont="1" applyFill="1" applyBorder="1" applyAlignment="1" applyProtection="1">
      <alignment horizontal="center"/>
      <protection locked="0"/>
    </xf>
    <xf numFmtId="0" fontId="51" fillId="17" borderId="25" xfId="0" applyNumberFormat="1" applyFont="1" applyFill="1" applyBorder="1" applyAlignment="1" applyProtection="1">
      <alignment horizontal="left"/>
      <protection locked="0"/>
    </xf>
    <xf numFmtId="14" fontId="0" fillId="0" borderId="0" xfId="0" applyNumberFormat="1" applyProtection="1">
      <protection locked="0"/>
    </xf>
    <xf numFmtId="0" fontId="0" fillId="0" borderId="0" xfId="0" applyAlignment="1" applyProtection="1">
      <alignment vertical="top"/>
      <protection locked="0"/>
    </xf>
    <xf numFmtId="0" fontId="41" fillId="14" borderId="0" xfId="107" applyFont="1" applyFill="1" applyAlignment="1" applyProtection="1">
      <alignment horizontal="left" vertical="center"/>
      <protection locked="0"/>
    </xf>
    <xf numFmtId="0" fontId="33" fillId="12" borderId="0" xfId="0" applyFont="1" applyFill="1" applyBorder="1" applyAlignment="1" applyProtection="1"/>
    <xf numFmtId="0" fontId="32" fillId="12" borderId="0" xfId="0" applyFont="1" applyFill="1" applyBorder="1" applyAlignment="1" applyProtection="1">
      <alignment horizontal="right"/>
    </xf>
    <xf numFmtId="0" fontId="38" fillId="14" borderId="0" xfId="0" applyFont="1" applyFill="1" applyAlignment="1" applyProtection="1">
      <alignment horizontal="right" vertical="center"/>
    </xf>
    <xf numFmtId="0" fontId="38" fillId="14" borderId="0" xfId="0" applyFont="1" applyFill="1" applyAlignment="1" applyProtection="1">
      <alignment vertical="center"/>
    </xf>
    <xf numFmtId="0" fontId="0" fillId="0" borderId="0" xfId="0" applyProtection="1"/>
    <xf numFmtId="0" fontId="10" fillId="14" borderId="0" xfId="0" applyFont="1" applyFill="1" applyAlignment="1" applyProtection="1">
      <alignment horizontal="right"/>
    </xf>
    <xf numFmtId="0" fontId="64" fillId="14" borderId="0" xfId="0" applyFont="1" applyFill="1" applyProtection="1"/>
    <xf numFmtId="0" fontId="61" fillId="14" borderId="0" xfId="0" applyFont="1" applyFill="1" applyAlignment="1" applyProtection="1">
      <alignment horizontal="center"/>
    </xf>
    <xf numFmtId="0" fontId="10" fillId="14" borderId="0" xfId="0" applyFont="1" applyFill="1" applyProtection="1"/>
    <xf numFmtId="0" fontId="33" fillId="12" borderId="0" xfId="0" applyFont="1" applyFill="1" applyBorder="1" applyAlignment="1" applyProtection="1">
      <alignment horizontal="right"/>
    </xf>
    <xf numFmtId="0" fontId="10" fillId="14" borderId="0" xfId="0" applyFont="1" applyFill="1" applyAlignment="1" applyProtection="1">
      <alignment horizontal="right" vertical="center" wrapText="1"/>
    </xf>
    <xf numFmtId="0" fontId="10" fillId="14" borderId="0" xfId="0" applyFont="1" applyFill="1" applyAlignment="1" applyProtection="1">
      <alignment horizontal="center" vertical="center" wrapText="1"/>
    </xf>
    <xf numFmtId="0" fontId="10" fillId="14" borderId="0" xfId="0" applyFont="1" applyFill="1" applyAlignment="1" applyProtection="1">
      <alignment vertical="center" wrapText="1"/>
    </xf>
    <xf numFmtId="0" fontId="10" fillId="14" borderId="0" xfId="0" applyFont="1" applyFill="1" applyBorder="1" applyAlignment="1" applyProtection="1">
      <alignment vertical="center" wrapText="1"/>
    </xf>
    <xf numFmtId="0" fontId="33" fillId="14" borderId="0" xfId="0" applyFont="1" applyFill="1" applyAlignment="1" applyProtection="1">
      <alignment horizontal="right" wrapText="1"/>
    </xf>
    <xf numFmtId="0" fontId="58" fillId="14" borderId="0" xfId="0" applyFont="1" applyFill="1" applyAlignment="1" applyProtection="1">
      <alignment vertical="center" wrapText="1"/>
    </xf>
    <xf numFmtId="0" fontId="59" fillId="14" borderId="0" xfId="0" applyFont="1" applyFill="1" applyAlignment="1" applyProtection="1">
      <alignment horizontal="center" vertical="center" wrapText="1"/>
    </xf>
    <xf numFmtId="0" fontId="13" fillId="12" borderId="0" xfId="0" applyFont="1" applyFill="1" applyBorder="1" applyAlignment="1" applyProtection="1">
      <alignment horizontal="center" vertical="center" wrapText="1"/>
    </xf>
    <xf numFmtId="0" fontId="13" fillId="12" borderId="0" xfId="0" applyFont="1" applyFill="1" applyBorder="1" applyAlignment="1" applyProtection="1">
      <alignment horizontal="right"/>
    </xf>
    <xf numFmtId="0" fontId="13" fillId="12" borderId="0" xfId="0" applyFont="1" applyFill="1" applyProtection="1"/>
    <xf numFmtId="0" fontId="58" fillId="14" borderId="0" xfId="0" applyFont="1" applyFill="1" applyAlignment="1" applyProtection="1">
      <alignment horizontal="center" vertical="center" wrapText="1"/>
    </xf>
    <xf numFmtId="0" fontId="33" fillId="14" borderId="0" xfId="0" applyFont="1" applyFill="1" applyAlignment="1" applyProtection="1">
      <alignment wrapText="1"/>
    </xf>
    <xf numFmtId="0" fontId="62" fillId="14" borderId="0" xfId="0" applyFont="1" applyFill="1" applyAlignment="1" applyProtection="1">
      <alignment horizontal="center" vertical="center" wrapText="1"/>
    </xf>
    <xf numFmtId="0" fontId="13" fillId="12" borderId="0" xfId="0" applyFont="1" applyFill="1" applyBorder="1" applyProtection="1"/>
    <xf numFmtId="0" fontId="10" fillId="14" borderId="0" xfId="0" applyFont="1" applyFill="1" applyAlignment="1" applyProtection="1">
      <alignment wrapText="1"/>
    </xf>
    <xf numFmtId="0" fontId="33" fillId="12" borderId="0" xfId="0" applyFont="1" applyFill="1" applyProtection="1"/>
    <xf numFmtId="0" fontId="10" fillId="14" borderId="0" xfId="0" applyFont="1" applyFill="1" applyAlignment="1" applyProtection="1">
      <alignment horizontal="right" wrapText="1"/>
    </xf>
    <xf numFmtId="0" fontId="13" fillId="12" borderId="0" xfId="0" applyFont="1" applyFill="1" applyBorder="1" applyAlignment="1" applyProtection="1">
      <alignment horizontal="center" textRotation="90" wrapText="1"/>
    </xf>
    <xf numFmtId="0" fontId="33" fillId="12" borderId="0" xfId="0" applyFont="1" applyFill="1" applyBorder="1" applyAlignment="1" applyProtection="1">
      <alignment horizontal="center" vertical="center" wrapText="1"/>
    </xf>
    <xf numFmtId="0" fontId="12" fillId="12" borderId="0" xfId="0" applyFont="1" applyFill="1" applyBorder="1" applyAlignment="1" applyProtection="1">
      <alignment horizontal="right" wrapText="1"/>
    </xf>
    <xf numFmtId="0" fontId="10" fillId="12" borderId="0" xfId="0" applyFont="1" applyFill="1" applyAlignment="1" applyProtection="1">
      <alignment horizontal="left"/>
    </xf>
    <xf numFmtId="0" fontId="33" fillId="2" borderId="25" xfId="0" applyFont="1" applyFill="1" applyBorder="1" applyAlignment="1" applyProtection="1">
      <alignment horizontal="left" vertical="center" wrapText="1"/>
    </xf>
    <xf numFmtId="0" fontId="59" fillId="2" borderId="28" xfId="0" applyFont="1" applyFill="1" applyBorder="1" applyAlignment="1" applyProtection="1">
      <alignment horizontal="center" vertical="center" wrapText="1"/>
    </xf>
    <xf numFmtId="0" fontId="13" fillId="12" borderId="0" xfId="0" applyFont="1" applyFill="1" applyBorder="1" applyAlignment="1" applyProtection="1">
      <alignment horizontal="left"/>
    </xf>
    <xf numFmtId="0" fontId="12" fillId="12" borderId="0" xfId="0" applyFont="1" applyFill="1" applyBorder="1" applyAlignment="1" applyProtection="1">
      <alignment horizontal="right"/>
    </xf>
    <xf numFmtId="0" fontId="10" fillId="14" borderId="0" xfId="0" applyFont="1" applyFill="1" applyAlignment="1" applyProtection="1">
      <alignment horizontal="left"/>
    </xf>
    <xf numFmtId="0" fontId="33" fillId="13" borderId="25" xfId="0" applyFont="1" applyFill="1" applyBorder="1" applyAlignment="1" applyProtection="1">
      <alignment horizontal="left" vertical="center" wrapText="1"/>
    </xf>
    <xf numFmtId="0" fontId="59" fillId="13" borderId="28" xfId="0" applyFont="1" applyFill="1" applyBorder="1" applyAlignment="1" applyProtection="1">
      <alignment horizontal="center" vertical="center" wrapText="1"/>
    </xf>
    <xf numFmtId="0" fontId="66" fillId="2" borderId="25" xfId="0" applyFont="1" applyFill="1" applyBorder="1" applyAlignment="1" applyProtection="1">
      <alignment horizontal="left" vertical="center" wrapText="1" indent="10"/>
    </xf>
    <xf numFmtId="0" fontId="10" fillId="12" borderId="0" xfId="0" applyFont="1" applyFill="1" applyBorder="1" applyAlignment="1" applyProtection="1">
      <alignment horizontal="left" vertical="center"/>
    </xf>
    <xf numFmtId="0" fontId="10" fillId="14" borderId="0" xfId="0" applyFont="1" applyFill="1" applyBorder="1" applyAlignment="1" applyProtection="1">
      <alignment horizontal="right" vertical="center"/>
    </xf>
    <xf numFmtId="0" fontId="13" fillId="12" borderId="0" xfId="0" applyFont="1" applyFill="1" applyBorder="1" applyAlignment="1" applyProtection="1">
      <alignment horizontal="left" vertical="center"/>
    </xf>
    <xf numFmtId="0" fontId="12" fillId="12" borderId="0" xfId="0" applyFont="1" applyFill="1" applyBorder="1" applyAlignment="1" applyProtection="1">
      <alignment horizontal="right" vertical="center"/>
    </xf>
    <xf numFmtId="0" fontId="35" fillId="14" borderId="0" xfId="1" applyFont="1" applyFill="1" applyBorder="1" applyAlignment="1" applyProtection="1">
      <alignment horizontal="right" vertical="center" wrapText="1"/>
    </xf>
    <xf numFmtId="0" fontId="10" fillId="14" borderId="0" xfId="0" applyFont="1" applyFill="1" applyBorder="1" applyAlignment="1" applyProtection="1">
      <alignment horizontal="left" vertical="center"/>
    </xf>
    <xf numFmtId="0" fontId="10" fillId="12" borderId="0" xfId="0" applyFont="1" applyFill="1" applyBorder="1" applyAlignment="1" applyProtection="1">
      <alignment horizontal="left"/>
    </xf>
    <xf numFmtId="0" fontId="10" fillId="14" borderId="0" xfId="0" applyFont="1" applyFill="1" applyBorder="1" applyAlignment="1" applyProtection="1">
      <alignment horizontal="right"/>
    </xf>
    <xf numFmtId="0" fontId="35" fillId="14" borderId="0" xfId="1" applyFont="1" applyFill="1" applyBorder="1" applyAlignment="1" applyProtection="1">
      <alignment horizontal="right" wrapText="1"/>
    </xf>
    <xf numFmtId="0" fontId="10" fillId="14" borderId="0" xfId="0" applyFont="1" applyFill="1" applyBorder="1" applyAlignment="1" applyProtection="1">
      <alignment horizontal="left"/>
    </xf>
    <xf numFmtId="0" fontId="52" fillId="12" borderId="0" xfId="0" applyFont="1" applyFill="1" applyBorder="1" applyAlignment="1" applyProtection="1">
      <alignment horizontal="left"/>
    </xf>
    <xf numFmtId="0" fontId="36" fillId="14" borderId="0" xfId="0" applyFont="1" applyFill="1" applyBorder="1" applyAlignment="1" applyProtection="1">
      <alignment horizontal="left" vertical="center" wrapText="1"/>
    </xf>
    <xf numFmtId="0" fontId="59" fillId="14" borderId="0" xfId="0" applyFont="1" applyFill="1" applyBorder="1" applyAlignment="1" applyProtection="1">
      <alignment horizontal="center" vertical="center" wrapText="1"/>
    </xf>
    <xf numFmtId="0" fontId="32" fillId="12" borderId="0" xfId="0" applyFont="1" applyFill="1" applyAlignment="1" applyProtection="1">
      <alignment horizontal="left"/>
    </xf>
    <xf numFmtId="0" fontId="32" fillId="14" borderId="0" xfId="0" applyFont="1" applyFill="1" applyAlignment="1" applyProtection="1">
      <alignment horizontal="right"/>
    </xf>
    <xf numFmtId="0" fontId="32" fillId="14" borderId="0" xfId="0" applyFont="1" applyFill="1" applyAlignment="1" applyProtection="1">
      <alignment horizontal="left"/>
    </xf>
    <xf numFmtId="0" fontId="32" fillId="12" borderId="0" xfId="0" applyFont="1" applyFill="1" applyBorder="1" applyAlignment="1" applyProtection="1">
      <alignment horizontal="left"/>
    </xf>
    <xf numFmtId="0" fontId="32" fillId="14" borderId="0" xfId="0" applyFont="1" applyFill="1" applyBorder="1" applyAlignment="1" applyProtection="1">
      <alignment horizontal="right"/>
    </xf>
    <xf numFmtId="0" fontId="52" fillId="12" borderId="0" xfId="0" applyFont="1" applyFill="1" applyBorder="1" applyAlignment="1" applyProtection="1">
      <alignment horizontal="right"/>
    </xf>
    <xf numFmtId="0" fontId="39" fillId="14" borderId="0" xfId="1" applyFont="1" applyFill="1" applyBorder="1" applyAlignment="1" applyProtection="1">
      <alignment horizontal="right" wrapText="1"/>
    </xf>
    <xf numFmtId="0" fontId="32" fillId="14" borderId="0" xfId="0" applyFont="1" applyFill="1" applyBorder="1" applyAlignment="1" applyProtection="1">
      <alignment horizontal="left"/>
    </xf>
    <xf numFmtId="0" fontId="58" fillId="14" borderId="0" xfId="0" applyFont="1" applyFill="1" applyBorder="1" applyAlignment="1" applyProtection="1">
      <alignment horizontal="left" vertical="center" wrapText="1"/>
    </xf>
    <xf numFmtId="0" fontId="37" fillId="14" borderId="30" xfId="0" applyFont="1" applyFill="1" applyBorder="1" applyAlignment="1" applyProtection="1">
      <alignment vertical="center"/>
    </xf>
    <xf numFmtId="0" fontId="33" fillId="2" borderId="25" xfId="0" applyFont="1" applyFill="1" applyBorder="1" applyAlignment="1" applyProtection="1">
      <alignment horizontal="left" wrapText="1"/>
    </xf>
    <xf numFmtId="0" fontId="59" fillId="2" borderId="28" xfId="0" applyFont="1" applyFill="1" applyBorder="1" applyAlignment="1" applyProtection="1">
      <alignment horizontal="center" wrapText="1"/>
    </xf>
    <xf numFmtId="0" fontId="33" fillId="13" borderId="25" xfId="0" applyFont="1" applyFill="1" applyBorder="1" applyAlignment="1" applyProtection="1">
      <alignment horizontal="left" wrapText="1"/>
    </xf>
    <xf numFmtId="0" fontId="59" fillId="13" borderId="28" xfId="0" applyFont="1" applyFill="1" applyBorder="1" applyAlignment="1" applyProtection="1">
      <alignment horizontal="center" wrapText="1"/>
    </xf>
    <xf numFmtId="0" fontId="59" fillId="14" borderId="0" xfId="0" applyFont="1" applyFill="1" applyBorder="1" applyAlignment="1" applyProtection="1">
      <alignment horizontal="center" wrapText="1"/>
    </xf>
    <xf numFmtId="0" fontId="10" fillId="14" borderId="0" xfId="0" applyFont="1" applyFill="1" applyBorder="1" applyProtection="1"/>
    <xf numFmtId="0" fontId="33" fillId="14" borderId="0" xfId="0" applyFont="1" applyFill="1" applyBorder="1" applyProtection="1"/>
    <xf numFmtId="0" fontId="33" fillId="14" borderId="0" xfId="1" applyFont="1" applyFill="1" applyBorder="1" applyAlignment="1" applyProtection="1">
      <alignment horizontal="right" wrapText="1"/>
    </xf>
    <xf numFmtId="0" fontId="22" fillId="0" borderId="0" xfId="54" applyProtection="1"/>
    <xf numFmtId="0" fontId="64" fillId="0" borderId="0" xfId="0" applyFont="1" applyProtection="1"/>
    <xf numFmtId="0" fontId="60" fillId="0" borderId="0" xfId="0" applyFont="1" applyProtection="1"/>
    <xf numFmtId="0" fontId="0" fillId="12" borderId="0" xfId="0" applyFill="1" applyProtection="1"/>
    <xf numFmtId="0" fontId="21" fillId="14" borderId="0" xfId="0" applyFont="1" applyFill="1" applyBorder="1" applyAlignment="1" applyProtection="1">
      <alignment horizontal="right" vertical="center" wrapText="1"/>
    </xf>
    <xf numFmtId="0" fontId="59" fillId="14" borderId="0" xfId="0" applyFont="1" applyFill="1" applyBorder="1" applyAlignment="1" applyProtection="1">
      <alignment horizontal="right" vertical="center" wrapText="1"/>
    </xf>
    <xf numFmtId="0" fontId="60" fillId="14" borderId="0" xfId="0" applyFont="1" applyFill="1" applyAlignment="1" applyProtection="1">
      <alignment horizontal="center" vertical="center" wrapText="1"/>
    </xf>
    <xf numFmtId="0" fontId="13" fillId="12" borderId="0" xfId="0" applyFont="1" applyFill="1" applyAlignment="1" applyProtection="1">
      <alignment horizontal="center" vertical="center" wrapText="1"/>
    </xf>
    <xf numFmtId="0" fontId="13" fillId="12" borderId="0" xfId="0" applyFont="1" applyFill="1" applyBorder="1" applyAlignment="1" applyProtection="1">
      <alignment horizontal="right" wrapText="1"/>
    </xf>
    <xf numFmtId="0" fontId="12" fillId="12" borderId="0" xfId="0" applyFont="1" applyFill="1" applyAlignment="1" applyProtection="1">
      <alignment horizontal="center" wrapText="1"/>
    </xf>
    <xf numFmtId="0" fontId="59" fillId="14" borderId="0" xfId="0" applyFont="1" applyFill="1" applyBorder="1" applyAlignment="1" applyProtection="1">
      <alignment vertical="center" wrapText="1"/>
    </xf>
    <xf numFmtId="0" fontId="13" fillId="12" borderId="0" xfId="0" applyFont="1" applyFill="1" applyBorder="1" applyAlignment="1" applyProtection="1">
      <alignment horizontal="right" vertical="center" wrapText="1"/>
    </xf>
    <xf numFmtId="0" fontId="12" fillId="12" borderId="0" xfId="0" applyFont="1" applyFill="1" applyBorder="1" applyAlignment="1" applyProtection="1">
      <alignment horizontal="center" vertical="center" wrapText="1"/>
    </xf>
    <xf numFmtId="0" fontId="12" fillId="14" borderId="0" xfId="0" applyFont="1" applyFill="1" applyAlignment="1" applyProtection="1">
      <alignment vertical="center"/>
    </xf>
    <xf numFmtId="0" fontId="12" fillId="12" borderId="0" xfId="0" applyFont="1" applyFill="1" applyAlignment="1" applyProtection="1">
      <alignment vertical="center"/>
    </xf>
    <xf numFmtId="0" fontId="12" fillId="12" borderId="0" xfId="0" applyFont="1" applyFill="1" applyBorder="1" applyAlignment="1" applyProtection="1">
      <alignment vertical="center" wrapText="1"/>
    </xf>
    <xf numFmtId="0" fontId="33" fillId="13" borderId="25" xfId="0" applyFont="1" applyFill="1" applyBorder="1" applyAlignment="1" applyProtection="1">
      <alignment horizontal="left" vertical="center"/>
    </xf>
    <xf numFmtId="0" fontId="12" fillId="14" borderId="0" xfId="0" applyNumberFormat="1" applyFont="1" applyFill="1" applyBorder="1" applyAlignment="1" applyProtection="1">
      <alignment horizontal="center" vertical="center" wrapText="1"/>
    </xf>
    <xf numFmtId="0" fontId="12" fillId="12" borderId="0" xfId="0" quotePrefix="1" applyFont="1" applyFill="1" applyBorder="1" applyAlignment="1" applyProtection="1">
      <alignment horizontal="right"/>
    </xf>
    <xf numFmtId="0" fontId="21" fillId="14" borderId="0" xfId="0" applyNumberFormat="1" applyFont="1" applyFill="1" applyBorder="1" applyAlignment="1" applyProtection="1">
      <alignment horizontal="right" vertical="center" wrapText="1"/>
    </xf>
    <xf numFmtId="0" fontId="13" fillId="12" borderId="0" xfId="0" applyFont="1" applyFill="1" applyBorder="1" applyAlignment="1" applyProtection="1">
      <alignment horizontal="right" vertical="center"/>
    </xf>
    <xf numFmtId="0" fontId="13" fillId="12" borderId="0" xfId="0" quotePrefix="1" applyFont="1" applyFill="1" applyBorder="1" applyAlignment="1" applyProtection="1">
      <alignment horizontal="right" vertical="center"/>
    </xf>
    <xf numFmtId="0" fontId="21" fillId="14" borderId="0" xfId="0" applyFont="1" applyFill="1" applyBorder="1" applyAlignment="1" applyProtection="1">
      <alignment horizontal="left" vertical="center" wrapText="1"/>
    </xf>
    <xf numFmtId="0" fontId="12" fillId="12" borderId="0" xfId="0" applyFont="1" applyFill="1" applyProtection="1"/>
    <xf numFmtId="0" fontId="60" fillId="14" borderId="0" xfId="0" applyFont="1" applyFill="1" applyAlignment="1" applyProtection="1">
      <alignment vertical="center"/>
    </xf>
    <xf numFmtId="0" fontId="0" fillId="14" borderId="0" xfId="0" applyFont="1" applyFill="1" applyAlignment="1" applyProtection="1">
      <alignment vertical="center"/>
      <protection locked="0"/>
    </xf>
    <xf numFmtId="0" fontId="0" fillId="3" borderId="0" xfId="0" applyFont="1" applyFill="1" applyAlignment="1" applyProtection="1">
      <alignment vertical="center"/>
      <protection locked="0"/>
    </xf>
    <xf numFmtId="0" fontId="33" fillId="14" borderId="0" xfId="34" applyFont="1" applyFill="1" applyAlignment="1" applyProtection="1">
      <alignment vertical="center"/>
      <protection locked="0"/>
    </xf>
    <xf numFmtId="0" fontId="40" fillId="14" borderId="0" xfId="53" applyFont="1" applyFill="1" applyAlignment="1" applyProtection="1">
      <alignment horizontal="center" vertical="center" wrapText="1"/>
      <protection locked="0"/>
    </xf>
    <xf numFmtId="0" fontId="33" fillId="3" borderId="0" xfId="34" applyFont="1" applyFill="1" applyAlignment="1" applyProtection="1">
      <alignment vertical="center"/>
      <protection locked="0"/>
    </xf>
    <xf numFmtId="0" fontId="41" fillId="14" borderId="0" xfId="0" applyFont="1" applyFill="1" applyAlignment="1" applyProtection="1">
      <alignment horizontal="center" vertical="center"/>
      <protection locked="0"/>
    </xf>
    <xf numFmtId="0" fontId="33" fillId="14" borderId="0" xfId="53" applyFont="1" applyFill="1" applyAlignment="1" applyProtection="1">
      <alignment horizontal="left" vertical="center"/>
      <protection locked="0"/>
    </xf>
    <xf numFmtId="0" fontId="33" fillId="14" borderId="0" xfId="53" applyFont="1" applyFill="1" applyAlignment="1" applyProtection="1">
      <alignment horizontal="left" vertical="center" wrapText="1"/>
      <protection locked="0"/>
    </xf>
    <xf numFmtId="0" fontId="33" fillId="14" borderId="0" xfId="34" applyFont="1" applyFill="1" applyAlignment="1" applyProtection="1">
      <alignment horizontal="left" vertical="center" wrapText="1"/>
      <protection locked="0"/>
    </xf>
    <xf numFmtId="0" fontId="57" fillId="14" borderId="0" xfId="0" applyFont="1" applyFill="1" applyAlignment="1" applyProtection="1">
      <alignment horizontal="center" vertical="center"/>
      <protection locked="0"/>
    </xf>
    <xf numFmtId="0" fontId="33" fillId="14" borderId="0" xfId="34" applyFont="1" applyFill="1" applyProtection="1">
      <protection locked="0"/>
    </xf>
    <xf numFmtId="0" fontId="33" fillId="0" borderId="0" xfId="34" applyFont="1" applyFill="1" applyProtection="1">
      <protection locked="0"/>
    </xf>
    <xf numFmtId="0" fontId="58" fillId="14" borderId="0" xfId="53" applyFont="1" applyFill="1" applyAlignment="1" applyProtection="1">
      <alignment vertical="center" wrapText="1"/>
      <protection locked="0"/>
    </xf>
    <xf numFmtId="0" fontId="33" fillId="3" borderId="0" xfId="34" applyFont="1" applyFill="1" applyProtection="1">
      <protection locked="0"/>
    </xf>
    <xf numFmtId="0" fontId="0" fillId="14" borderId="0" xfId="0" applyFont="1" applyFill="1" applyAlignment="1" applyProtection="1">
      <alignment horizontal="left" vertical="center"/>
      <protection locked="0"/>
    </xf>
    <xf numFmtId="0" fontId="35" fillId="14" borderId="0" xfId="34" applyFont="1" applyFill="1" applyAlignment="1" applyProtection="1">
      <alignment horizontal="center" vertical="center" wrapText="1"/>
      <protection locked="0"/>
    </xf>
    <xf numFmtId="0" fontId="0" fillId="14" borderId="0" xfId="0" applyFont="1" applyFill="1" applyProtection="1">
      <protection locked="0"/>
    </xf>
    <xf numFmtId="0" fontId="0" fillId="0" borderId="0" xfId="0" applyFont="1" applyProtection="1">
      <protection locked="0"/>
    </xf>
    <xf numFmtId="0" fontId="58" fillId="14" borderId="0" xfId="34" applyFont="1" applyFill="1" applyAlignment="1" applyProtection="1">
      <alignment vertical="center"/>
      <protection locked="0"/>
    </xf>
    <xf numFmtId="0" fontId="33" fillId="14" borderId="0" xfId="34" applyFont="1" applyFill="1" applyAlignment="1" applyProtection="1">
      <alignment horizontal="left" vertical="center"/>
      <protection locked="0"/>
    </xf>
    <xf numFmtId="0" fontId="63" fillId="14" borderId="0" xfId="0" applyFont="1" applyFill="1" applyAlignment="1" applyProtection="1">
      <alignment vertical="center"/>
      <protection locked="0"/>
    </xf>
    <xf numFmtId="0" fontId="63" fillId="14" borderId="0" xfId="0" applyFont="1" applyFill="1" applyAlignment="1" applyProtection="1">
      <alignment horizontal="left" vertical="center"/>
      <protection locked="0"/>
    </xf>
    <xf numFmtId="0" fontId="0" fillId="3" borderId="0" xfId="0" applyFont="1" applyFill="1" applyAlignment="1" applyProtection="1">
      <alignment horizontal="left" vertical="center"/>
      <protection locked="0"/>
    </xf>
    <xf numFmtId="0" fontId="49" fillId="14" borderId="0" xfId="107" applyFont="1" applyFill="1" applyAlignment="1" applyProtection="1">
      <alignment horizontal="right" vertical="center"/>
      <protection locked="0"/>
    </xf>
    <xf numFmtId="0" fontId="33" fillId="20" borderId="24" xfId="57" applyFont="1" applyFill="1" applyBorder="1" applyAlignment="1" applyProtection="1">
      <alignment horizontal="left" vertical="center" wrapText="1"/>
      <protection locked="0"/>
    </xf>
    <xf numFmtId="0" fontId="50" fillId="20" borderId="24" xfId="57" applyFont="1" applyFill="1" applyBorder="1" applyAlignment="1" applyProtection="1">
      <alignment horizontal="center" vertical="center" wrapText="1"/>
      <protection locked="0"/>
    </xf>
    <xf numFmtId="0" fontId="48" fillId="14" borderId="0" xfId="107" applyFont="1" applyFill="1" applyAlignment="1" applyProtection="1">
      <alignment horizontal="left" vertical="center"/>
      <protection locked="0"/>
    </xf>
    <xf numFmtId="0" fontId="13" fillId="14" borderId="0" xfId="57" applyFont="1" applyFill="1" applyBorder="1" applyAlignment="1" applyProtection="1">
      <alignment horizontal="center" vertical="center" wrapText="1"/>
      <protection locked="0"/>
    </xf>
    <xf numFmtId="0" fontId="37" fillId="14" borderId="0" xfId="0" applyFont="1" applyFill="1" applyBorder="1" applyAlignment="1" applyProtection="1">
      <alignment horizontal="left" wrapText="1"/>
    </xf>
    <xf numFmtId="164" fontId="51" fillId="3" borderId="25" xfId="1" applyNumberFormat="1" applyFont="1" applyFill="1" applyBorder="1" applyAlignment="1" applyProtection="1">
      <alignment horizontal="right"/>
      <protection locked="0"/>
    </xf>
    <xf numFmtId="164" fontId="51" fillId="15" borderId="25" xfId="0" applyNumberFormat="1" applyFont="1" applyFill="1" applyBorder="1" applyAlignment="1" applyProtection="1">
      <alignment horizontal="right"/>
      <protection locked="0"/>
    </xf>
    <xf numFmtId="0" fontId="37" fillId="14" borderId="0" xfId="0" applyFont="1" applyFill="1" applyBorder="1" applyAlignment="1" applyProtection="1">
      <alignment horizontal="left" vertical="center" wrapText="1"/>
    </xf>
    <xf numFmtId="0" fontId="55" fillId="14" borderId="0" xfId="110" applyFont="1" applyFill="1" applyAlignment="1" applyProtection="1">
      <alignment horizontal="left" vertical="center"/>
      <protection locked="0"/>
    </xf>
    <xf numFmtId="0" fontId="55" fillId="14" borderId="0" xfId="110" applyFill="1" applyAlignment="1" applyProtection="1">
      <alignment horizontal="left" vertical="center"/>
      <protection locked="0"/>
    </xf>
    <xf numFmtId="0" fontId="33" fillId="14" borderId="0" xfId="34" applyFont="1" applyFill="1" applyAlignment="1" applyProtection="1">
      <alignment horizontal="left" vertical="center" wrapText="1"/>
      <protection locked="0"/>
    </xf>
    <xf numFmtId="0" fontId="58" fillId="14" borderId="0" xfId="34" applyFont="1" applyFill="1" applyAlignment="1" applyProtection="1">
      <alignment horizontal="left" vertical="center" wrapText="1"/>
      <protection locked="0"/>
    </xf>
    <xf numFmtId="0" fontId="58" fillId="14" borderId="0" xfId="64" applyFont="1" applyFill="1" applyAlignment="1" applyProtection="1">
      <alignment horizontal="left" vertical="center" wrapText="1"/>
      <protection locked="0"/>
    </xf>
    <xf numFmtId="0" fontId="58" fillId="14" borderId="0" xfId="0" applyFont="1" applyFill="1" applyAlignment="1" applyProtection="1">
      <alignment horizontal="left" vertical="center" wrapText="1"/>
      <protection locked="0"/>
    </xf>
    <xf numFmtId="0" fontId="56" fillId="14" borderId="0" xfId="34" applyFont="1" applyFill="1" applyAlignment="1" applyProtection="1">
      <alignment horizontal="left" vertical="center"/>
      <protection locked="0"/>
    </xf>
    <xf numFmtId="0" fontId="41" fillId="22" borderId="0" xfId="0" applyFont="1" applyFill="1" applyAlignment="1" applyProtection="1">
      <alignment horizontal="left" vertical="center"/>
      <protection locked="0"/>
    </xf>
    <xf numFmtId="0" fontId="65" fillId="14" borderId="0" xfId="110" applyFont="1" applyFill="1" applyAlignment="1" applyProtection="1">
      <alignment horizontal="left" vertical="center"/>
      <protection locked="0"/>
    </xf>
    <xf numFmtId="0" fontId="63" fillId="14" borderId="0" xfId="0" quotePrefix="1" applyFont="1" applyFill="1" applyAlignment="1" applyProtection="1">
      <alignment horizontal="left" vertical="center"/>
      <protection locked="0"/>
    </xf>
    <xf numFmtId="0" fontId="63" fillId="14" borderId="0" xfId="0" applyFont="1" applyFill="1" applyAlignment="1" applyProtection="1">
      <alignment horizontal="left" vertical="center"/>
      <protection locked="0"/>
    </xf>
    <xf numFmtId="0" fontId="54" fillId="21" borderId="0" xfId="0" applyFont="1" applyFill="1" applyBorder="1" applyAlignment="1" applyProtection="1">
      <alignment horizontal="center" wrapText="1"/>
      <protection locked="0"/>
    </xf>
    <xf numFmtId="0" fontId="54" fillId="21" borderId="0" xfId="0" applyFont="1" applyFill="1" applyBorder="1" applyAlignment="1" applyProtection="1">
      <alignment horizontal="center" vertical="top" wrapText="1"/>
      <protection locked="0"/>
    </xf>
    <xf numFmtId="0" fontId="41" fillId="22" borderId="0" xfId="0" applyFont="1" applyFill="1" applyAlignment="1" applyProtection="1">
      <alignment horizontal="center" vertical="center"/>
      <protection locked="0"/>
    </xf>
    <xf numFmtId="0" fontId="41" fillId="23" borderId="0" xfId="0" applyFont="1" applyFill="1" applyAlignment="1" applyProtection="1">
      <alignment horizontal="center" vertical="center"/>
      <protection locked="0"/>
    </xf>
    <xf numFmtId="0" fontId="41" fillId="22" borderId="0" xfId="0" applyFont="1" applyFill="1" applyAlignment="1" applyProtection="1">
      <alignment vertical="center"/>
      <protection locked="0"/>
    </xf>
    <xf numFmtId="0" fontId="58" fillId="14" borderId="0" xfId="53" applyFont="1" applyFill="1" applyAlignment="1" applyProtection="1">
      <alignment horizontal="left" vertical="center"/>
      <protection locked="0"/>
    </xf>
    <xf numFmtId="0" fontId="36" fillId="14" borderId="0" xfId="53" applyFont="1" applyFill="1" applyAlignment="1" applyProtection="1">
      <alignment horizontal="left" vertical="center" indent="2"/>
      <protection locked="0"/>
    </xf>
    <xf numFmtId="0" fontId="58" fillId="14" borderId="0" xfId="53" applyFont="1" applyFill="1" applyAlignment="1" applyProtection="1">
      <alignment horizontal="left" vertical="center" wrapText="1"/>
      <protection locked="0"/>
    </xf>
    <xf numFmtId="0" fontId="50" fillId="20" borderId="28" xfId="57" applyFont="1" applyFill="1" applyBorder="1" applyAlignment="1" applyProtection="1">
      <alignment horizontal="center" vertical="center" wrapText="1"/>
      <protection locked="0"/>
    </xf>
    <xf numFmtId="0" fontId="50" fillId="20" borderId="30" xfId="57" applyFont="1" applyFill="1" applyBorder="1" applyAlignment="1" applyProtection="1">
      <alignment horizontal="center" vertical="center" wrapText="1"/>
      <protection locked="0"/>
    </xf>
    <xf numFmtId="0" fontId="37" fillId="14" borderId="0" xfId="107" applyFont="1" applyFill="1" applyAlignment="1" applyProtection="1">
      <alignment horizontal="left" vertical="top" wrapText="1"/>
      <protection locked="0"/>
    </xf>
    <xf numFmtId="0" fontId="13" fillId="3" borderId="28" xfId="57" applyFont="1" applyFill="1" applyBorder="1" applyAlignment="1" applyProtection="1">
      <alignment horizontal="left" vertical="center" wrapText="1"/>
      <protection locked="0"/>
    </xf>
    <xf numFmtId="0" fontId="13" fillId="3" borderId="30" xfId="57" applyFont="1" applyFill="1" applyBorder="1" applyAlignment="1" applyProtection="1">
      <alignment horizontal="left" vertical="center" wrapText="1"/>
      <protection locked="0"/>
    </xf>
    <xf numFmtId="0" fontId="13" fillId="3" borderId="29" xfId="57" applyFont="1" applyFill="1" applyBorder="1" applyAlignment="1" applyProtection="1">
      <alignment horizontal="left" vertical="center" wrapText="1"/>
      <protection locked="0"/>
    </xf>
    <xf numFmtId="0" fontId="13" fillId="3" borderId="25" xfId="57" applyFont="1" applyFill="1" applyBorder="1" applyAlignment="1" applyProtection="1">
      <alignment horizontal="center" vertical="center" wrapText="1"/>
      <protection locked="0"/>
    </xf>
    <xf numFmtId="0" fontId="49" fillId="14" borderId="0" xfId="107" applyFont="1" applyFill="1" applyAlignment="1" applyProtection="1">
      <alignment horizontal="left" vertical="center" wrapText="1"/>
      <protection locked="0"/>
    </xf>
    <xf numFmtId="0" fontId="37" fillId="14" borderId="0" xfId="107" applyFont="1" applyFill="1" applyAlignment="1" applyProtection="1">
      <alignment horizontal="left" vertical="center" wrapText="1"/>
      <protection locked="0"/>
    </xf>
    <xf numFmtId="0" fontId="13" fillId="14" borderId="25" xfId="57" applyFont="1" applyFill="1" applyBorder="1" applyAlignment="1" applyProtection="1">
      <alignment horizontal="center" vertical="center" wrapText="1"/>
      <protection locked="0"/>
    </xf>
    <xf numFmtId="14" fontId="13" fillId="14" borderId="28" xfId="57" applyNumberFormat="1" applyFont="1" applyFill="1" applyBorder="1" applyAlignment="1" applyProtection="1">
      <alignment horizontal="center" wrapText="1"/>
      <protection locked="0"/>
    </xf>
    <xf numFmtId="14" fontId="13" fillId="14" borderId="30" xfId="57" applyNumberFormat="1" applyFont="1" applyFill="1" applyBorder="1" applyAlignment="1" applyProtection="1">
      <alignment horizontal="center" wrapText="1"/>
      <protection locked="0"/>
    </xf>
    <xf numFmtId="14" fontId="13" fillId="14" borderId="29" xfId="57" applyNumberFormat="1" applyFont="1" applyFill="1" applyBorder="1" applyAlignment="1" applyProtection="1">
      <alignment horizontal="center" wrapText="1"/>
      <protection locked="0"/>
    </xf>
    <xf numFmtId="14" fontId="13" fillId="3" borderId="26" xfId="57" applyNumberFormat="1" applyFont="1" applyFill="1" applyBorder="1" applyAlignment="1" applyProtection="1">
      <alignment horizontal="center" wrapText="1"/>
      <protection locked="0"/>
    </xf>
    <xf numFmtId="0" fontId="13" fillId="3" borderId="27" xfId="57" applyFont="1" applyFill="1" applyBorder="1" applyAlignment="1" applyProtection="1">
      <alignment horizontal="center" wrapText="1"/>
      <protection locked="0"/>
    </xf>
    <xf numFmtId="49" fontId="13" fillId="3" borderId="31" xfId="57" applyNumberFormat="1" applyFont="1" applyFill="1" applyBorder="1" applyAlignment="1" applyProtection="1">
      <alignment horizontal="center" wrapText="1"/>
      <protection locked="0"/>
    </xf>
    <xf numFmtId="49" fontId="13" fillId="3" borderId="32" xfId="57" applyNumberFormat="1" applyFont="1" applyFill="1" applyBorder="1" applyAlignment="1" applyProtection="1">
      <alignment horizontal="center" wrapText="1"/>
      <protection locked="0"/>
    </xf>
    <xf numFmtId="0" fontId="33" fillId="14" borderId="0" xfId="107" applyFont="1" applyFill="1" applyAlignment="1" applyProtection="1">
      <alignment horizontal="left" vertical="center"/>
      <protection locked="0"/>
    </xf>
    <xf numFmtId="0" fontId="37" fillId="14" borderId="0" xfId="0" applyFont="1" applyFill="1" applyBorder="1" applyAlignment="1" applyProtection="1">
      <alignment horizontal="left" vertical="center" wrapText="1"/>
    </xf>
    <xf numFmtId="0" fontId="37" fillId="14" borderId="20" xfId="0" applyFont="1" applyFill="1" applyBorder="1" applyAlignment="1" applyProtection="1">
      <alignment horizontal="left" vertical="center"/>
    </xf>
    <xf numFmtId="0" fontId="37" fillId="14" borderId="30" xfId="0" applyFont="1" applyFill="1" applyBorder="1" applyAlignment="1" applyProtection="1">
      <alignment horizontal="left" vertical="center" wrapText="1"/>
    </xf>
    <xf numFmtId="0" fontId="49" fillId="14" borderId="0" xfId="0" applyFont="1" applyFill="1" applyBorder="1" applyAlignment="1" applyProtection="1">
      <alignment horizontal="left" wrapText="1"/>
    </xf>
    <xf numFmtId="0" fontId="37" fillId="14" borderId="20" xfId="0" applyFont="1" applyFill="1" applyBorder="1" applyAlignment="1" applyProtection="1">
      <alignment horizontal="left" vertical="center" wrapText="1"/>
    </xf>
    <xf numFmtId="0" fontId="37" fillId="14" borderId="0" xfId="0" applyFont="1" applyFill="1" applyBorder="1" applyAlignment="1" applyProtection="1">
      <alignment horizontal="left" vertical="center"/>
    </xf>
    <xf numFmtId="0" fontId="37" fillId="14" borderId="30" xfId="0" applyFont="1" applyFill="1" applyBorder="1" applyAlignment="1" applyProtection="1">
      <alignment horizontal="left" vertical="center"/>
    </xf>
    <xf numFmtId="0" fontId="49" fillId="14" borderId="0" xfId="0" applyFont="1" applyFill="1" applyBorder="1" applyAlignment="1" applyProtection="1">
      <alignment horizontal="left" vertical="center" wrapText="1"/>
    </xf>
    <xf numFmtId="0" fontId="4" fillId="2" borderId="25" xfId="0" applyFont="1" applyFill="1" applyBorder="1" applyAlignment="1" applyProtection="1">
      <alignment horizontal="center" vertical="center" wrapText="1"/>
    </xf>
    <xf numFmtId="0" fontId="49" fillId="14" borderId="0" xfId="0" applyFont="1" applyFill="1" applyAlignment="1" applyProtection="1">
      <alignment horizontal="left" wrapText="1"/>
    </xf>
    <xf numFmtId="0" fontId="37" fillId="14" borderId="0" xfId="0" applyFont="1" applyFill="1" applyBorder="1" applyAlignment="1" applyProtection="1">
      <alignment horizontal="left" wrapText="1"/>
    </xf>
    <xf numFmtId="0" fontId="37" fillId="14" borderId="0" xfId="0" applyFont="1" applyFill="1" applyAlignment="1" applyProtection="1">
      <alignment horizontal="left" vertical="center" wrapText="1"/>
    </xf>
    <xf numFmtId="0" fontId="33" fillId="2" borderId="16" xfId="0" applyFont="1" applyFill="1" applyBorder="1" applyAlignment="1" applyProtection="1">
      <alignment horizontal="center" vertical="center" wrapText="1"/>
    </xf>
    <xf numFmtId="0" fontId="33" fillId="2" borderId="17" xfId="0" applyFont="1" applyFill="1" applyBorder="1" applyAlignment="1" applyProtection="1">
      <alignment horizontal="center" vertical="center" wrapText="1"/>
    </xf>
    <xf numFmtId="0" fontId="33" fillId="2" borderId="18" xfId="0" applyFont="1" applyFill="1" applyBorder="1" applyAlignment="1" applyProtection="1">
      <alignment horizontal="center" vertical="center" wrapText="1"/>
    </xf>
    <xf numFmtId="0" fontId="33" fillId="2" borderId="19" xfId="0" applyFont="1" applyFill="1" applyBorder="1" applyAlignment="1" applyProtection="1">
      <alignment horizontal="center" vertical="center" wrapText="1"/>
    </xf>
    <xf numFmtId="0" fontId="33" fillId="2" borderId="20" xfId="0" applyFont="1" applyFill="1" applyBorder="1" applyAlignment="1" applyProtection="1">
      <alignment horizontal="center" vertical="center" wrapText="1"/>
    </xf>
    <xf numFmtId="0" fontId="33" fillId="2" borderId="21" xfId="0" applyFont="1" applyFill="1" applyBorder="1" applyAlignment="1" applyProtection="1">
      <alignment horizontal="center" vertical="center" wrapText="1"/>
    </xf>
    <xf numFmtId="0" fontId="33" fillId="13" borderId="16" xfId="0" applyFont="1" applyFill="1" applyBorder="1" applyAlignment="1" applyProtection="1">
      <alignment horizontal="center" vertical="center" wrapText="1"/>
    </xf>
    <xf numFmtId="0" fontId="33" fillId="13" borderId="17" xfId="0" applyFont="1" applyFill="1" applyBorder="1" applyAlignment="1" applyProtection="1">
      <alignment horizontal="center" vertical="center" wrapText="1"/>
    </xf>
    <xf numFmtId="0" fontId="33" fillId="13" borderId="18" xfId="0" applyFont="1" applyFill="1" applyBorder="1" applyAlignment="1" applyProtection="1">
      <alignment horizontal="center" vertical="center" wrapText="1"/>
    </xf>
    <xf numFmtId="0" fontId="33" fillId="13" borderId="19" xfId="0" applyFont="1" applyFill="1" applyBorder="1" applyAlignment="1" applyProtection="1">
      <alignment horizontal="center" vertical="center" wrapText="1"/>
    </xf>
    <xf numFmtId="0" fontId="33" fillId="13" borderId="20" xfId="0" applyFont="1" applyFill="1" applyBorder="1" applyAlignment="1" applyProtection="1">
      <alignment horizontal="center" vertical="center" wrapText="1"/>
    </xf>
    <xf numFmtId="0" fontId="33" fillId="13" borderId="21" xfId="0" applyFont="1" applyFill="1" applyBorder="1" applyAlignment="1" applyProtection="1">
      <alignment horizontal="center" vertical="center" wrapText="1"/>
    </xf>
    <xf numFmtId="0" fontId="33" fillId="2" borderId="16" xfId="0" applyFont="1" applyFill="1" applyBorder="1" applyAlignment="1" applyProtection="1">
      <alignment horizontal="center" vertical="center"/>
    </xf>
    <xf numFmtId="0" fontId="33" fillId="2" borderId="17" xfId="0" applyFont="1" applyFill="1" applyBorder="1" applyAlignment="1" applyProtection="1">
      <alignment horizontal="center" vertical="center"/>
    </xf>
    <xf numFmtId="0" fontId="33" fillId="2" borderId="18" xfId="0" applyFont="1" applyFill="1" applyBorder="1" applyAlignment="1" applyProtection="1">
      <alignment horizontal="center" vertical="center"/>
    </xf>
    <xf numFmtId="0" fontId="33" fillId="2" borderId="19" xfId="0" applyFont="1" applyFill="1" applyBorder="1" applyAlignment="1" applyProtection="1">
      <alignment horizontal="center" vertical="center"/>
    </xf>
    <xf numFmtId="0" fontId="33" fillId="2" borderId="20" xfId="0" applyFont="1" applyFill="1" applyBorder="1" applyAlignment="1" applyProtection="1">
      <alignment horizontal="center" vertical="center"/>
    </xf>
    <xf numFmtId="0" fontId="33" fillId="2" borderId="21" xfId="0" applyFont="1" applyFill="1" applyBorder="1" applyAlignment="1" applyProtection="1">
      <alignment horizontal="center" vertical="center"/>
    </xf>
    <xf numFmtId="0" fontId="4" fillId="13" borderId="25"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33" fillId="13" borderId="25" xfId="0" applyFont="1" applyFill="1" applyBorder="1" applyAlignment="1" applyProtection="1">
      <alignment horizontal="center" vertical="center" wrapText="1"/>
    </xf>
    <xf numFmtId="0" fontId="49" fillId="14" borderId="0" xfId="0" applyFont="1" applyFill="1" applyBorder="1" applyAlignment="1" applyProtection="1">
      <alignment horizontal="left"/>
    </xf>
    <xf numFmtId="0" fontId="2" fillId="2" borderId="25" xfId="0" applyFont="1" applyFill="1" applyBorder="1" applyAlignment="1" applyProtection="1">
      <alignment horizontal="center" vertical="center" wrapText="1"/>
    </xf>
    <xf numFmtId="0" fontId="45" fillId="2" borderId="0" xfId="0" applyFont="1" applyFill="1" applyAlignment="1" applyProtection="1">
      <alignment horizontal="center"/>
      <protection locked="0"/>
    </xf>
  </cellXfs>
  <cellStyles count="111">
    <cellStyle name="bin" xfId="14"/>
    <cellStyle name="blue" xfId="15"/>
    <cellStyle name="cell" xfId="1"/>
    <cellStyle name="cell 2" xfId="57"/>
    <cellStyle name="cell 2 2" xfId="78"/>
    <cellStyle name="cell 3" xfId="79"/>
    <cellStyle name="cell 3 2" xfId="80"/>
    <cellStyle name="cell 4" xfId="81"/>
    <cellStyle name="cell_06entr" xfId="82"/>
    <cellStyle name="Col&amp;RowHeadings" xfId="16"/>
    <cellStyle name="ColCodes" xfId="17"/>
    <cellStyle name="ColTitles" xfId="18"/>
    <cellStyle name="column" xfId="19"/>
    <cellStyle name="DataEntryCells" xfId="20"/>
    <cellStyle name="DataEntryCells 2" xfId="83"/>
    <cellStyle name="DataEntryCells 2 2" xfId="84"/>
    <cellStyle name="DataEntryCells 2_08pers" xfId="85"/>
    <cellStyle name="DataEntryCells_05entr" xfId="86"/>
    <cellStyle name="ErrRpt_DataEntryCells" xfId="21"/>
    <cellStyle name="ErrRpt-DataEntryCells" xfId="22"/>
    <cellStyle name="ErrRpt-DataEntryCells 2" xfId="87"/>
    <cellStyle name="ErrRpt-GreyBackground" xfId="23"/>
    <cellStyle name="formula" xfId="24"/>
    <cellStyle name="formula 2" xfId="88"/>
    <cellStyle name="gap" xfId="25"/>
    <cellStyle name="GreyBackground" xfId="8"/>
    <cellStyle name="GreyBackground 2" xfId="26"/>
    <cellStyle name="GreyBackground 2 2" xfId="89"/>
    <cellStyle name="GreyBackground 2_08pers" xfId="90"/>
    <cellStyle name="GreyBackground_00enrl" xfId="91"/>
    <cellStyle name="Hyperlink" xfId="110" builtinId="8"/>
    <cellStyle name="Hyperlink 2" xfId="58"/>
    <cellStyle name="ISC" xfId="27"/>
    <cellStyle name="ISC 2" xfId="92"/>
    <cellStyle name="isced" xfId="28"/>
    <cellStyle name="isced 2" xfId="93"/>
    <cellStyle name="ISCED Titles" xfId="29"/>
    <cellStyle name="isced_06entr" xfId="94"/>
    <cellStyle name="level1a" xfId="30"/>
    <cellStyle name="level1a 2" xfId="95"/>
    <cellStyle name="level2" xfId="31"/>
    <cellStyle name="level2 2" xfId="59"/>
    <cellStyle name="level2a" xfId="32"/>
    <cellStyle name="level2a 2" xfId="60"/>
    <cellStyle name="level3" xfId="4"/>
    <cellStyle name="level3 2" xfId="33"/>
    <cellStyle name="level3 2 2" xfId="61"/>
    <cellStyle name="level3 3" xfId="62"/>
    <cellStyle name="Normal" xfId="0" builtinId="0"/>
    <cellStyle name="Normal 10" xfId="107"/>
    <cellStyle name="Normal 11" xfId="108"/>
    <cellStyle name="Normal 11 2" xfId="63"/>
    <cellStyle name="Normal 12" xfId="109"/>
    <cellStyle name="Normal 2" xfId="2"/>
    <cellStyle name="Normal 2 2" xfId="34"/>
    <cellStyle name="Normal 2 2 2" xfId="64"/>
    <cellStyle name="Normal 2 3" xfId="65"/>
    <cellStyle name="Normal 3" xfId="13"/>
    <cellStyle name="Normal 3 2" xfId="48"/>
    <cellStyle name="Normal 3 2 2" xfId="66"/>
    <cellStyle name="Normal 3 3" xfId="67"/>
    <cellStyle name="Normal 3 4" xfId="55"/>
    <cellStyle name="Normal 4" xfId="35"/>
    <cellStyle name="Normal 4 2" xfId="47"/>
    <cellStyle name="Normal 4 2 2" xfId="105"/>
    <cellStyle name="Normal 4 3" xfId="101"/>
    <cellStyle name="Normal 5" xfId="56"/>
    <cellStyle name="Normal 5 2" xfId="96"/>
    <cellStyle name="Normal 5 3" xfId="102"/>
    <cellStyle name="Normal 6" xfId="68"/>
    <cellStyle name="Normal 6 2" xfId="69"/>
    <cellStyle name="Normal 6 2 2" xfId="106"/>
    <cellStyle name="Normal 6 3" xfId="103"/>
    <cellStyle name="Normal 7" xfId="70"/>
    <cellStyle name="Normal 8" xfId="71"/>
    <cellStyle name="Normal 8 2" xfId="104"/>
    <cellStyle name="Normal 9" xfId="72"/>
    <cellStyle name="Normal_Sheet1" xfId="53"/>
    <cellStyle name="row" xfId="5"/>
    <cellStyle name="row 2" xfId="10"/>
    <cellStyle name="row 2 2" xfId="50"/>
    <cellStyle name="row 3" xfId="36"/>
    <cellStyle name="row 4" xfId="44"/>
    <cellStyle name="row_ENRLSUP5" xfId="97"/>
    <cellStyle name="RowCodes" xfId="37"/>
    <cellStyle name="Row-Col Headings" xfId="38"/>
    <cellStyle name="RowTitles" xfId="39"/>
    <cellStyle name="RowTitles 2" xfId="98"/>
    <cellStyle name="RowTitles_CENTRAL_GOVT" xfId="100"/>
    <cellStyle name="RowTitles1-Detail" xfId="7"/>
    <cellStyle name="RowTitles1-Detail 2" xfId="12"/>
    <cellStyle name="RowTitles1-Detail 2 2" xfId="52"/>
    <cellStyle name="RowTitles1-Detail 3" xfId="46"/>
    <cellStyle name="RowTitles1-Detail 4" xfId="73"/>
    <cellStyle name="RowTitles1-Detail 5" xfId="74"/>
    <cellStyle name="RowTitles-Col2" xfId="40"/>
    <cellStyle name="RowTitles-Col2 2" xfId="99"/>
    <cellStyle name="RowTitles-Detail" xfId="6"/>
    <cellStyle name="RowTitles-Detail 2" xfId="11"/>
    <cellStyle name="RowTitles-Detail 2 2" xfId="51"/>
    <cellStyle name="RowTitles-Detail 3" xfId="45"/>
    <cellStyle name="RowTitles-Detail 4" xfId="75"/>
    <cellStyle name="RowTitles-Detail 5" xfId="76"/>
    <cellStyle name="TableStyleLight1" xfId="3"/>
    <cellStyle name="TableStyleLight1 2" xfId="9"/>
    <cellStyle name="TableStyleLight1 2 2" xfId="49"/>
    <cellStyle name="TableStyleLight1 3" xfId="43"/>
    <cellStyle name="TableStyleLight1 3 2" xfId="77"/>
    <cellStyle name="TableStyleLight1 4" xfId="54"/>
    <cellStyle name="temp" xfId="41"/>
    <cellStyle name="title1" xfId="42"/>
  </cellStyles>
  <dxfs count="598">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firstButton="1" fmlaLink="$H$44" lockText="1" noThreeD="1"/>
</file>

<file path=xl/ctrlProps/ctrlProp10.xml><?xml version="1.0" encoding="utf-8"?>
<formControlPr xmlns="http://schemas.microsoft.com/office/spreadsheetml/2009/9/main" objectType="CheckBox" fmlaLink="$J$44" lockText="1" noThreeD="1"/>
</file>

<file path=xl/ctrlProps/ctrlProp11.xml><?xml version="1.0" encoding="utf-8"?>
<formControlPr xmlns="http://schemas.microsoft.com/office/spreadsheetml/2009/9/main" objectType="CheckBox" fmlaLink="$K$44" lockText="1" noThreeD="1"/>
</file>

<file path=xl/ctrlProps/ctrlProp12.xml><?xml version="1.0" encoding="utf-8"?>
<formControlPr xmlns="http://schemas.microsoft.com/office/spreadsheetml/2009/9/main" objectType="CheckBox" fmlaLink="$L$44" lockText="1" noThreeD="1"/>
</file>

<file path=xl/ctrlProps/ctrlProp13.xml><?xml version="1.0" encoding="utf-8"?>
<formControlPr xmlns="http://schemas.microsoft.com/office/spreadsheetml/2009/9/main" objectType="Drop" dropStyle="combo" dx="16" fmlaLink="$B$2" fmlaRange="VAL_Drop_Down_Lists!$C$3:$C$213" noThreeD="1" val="0"/>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I$44"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742950</xdr:colOff>
      <xdr:row>28</xdr:row>
      <xdr:rowOff>1181100</xdr:rowOff>
    </xdr:from>
    <xdr:to>
      <xdr:col>1</xdr:col>
      <xdr:colOff>746760</xdr:colOff>
      <xdr:row>29</xdr:row>
      <xdr:rowOff>3810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900" y="11439525"/>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742950</xdr:colOff>
      <xdr:row>46</xdr:row>
      <xdr:rowOff>0</xdr:rowOff>
    </xdr:from>
    <xdr:ext cx="3810" cy="3810"/>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900" y="1701165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46</xdr:row>
      <xdr:rowOff>0</xdr:rowOff>
    </xdr:from>
    <xdr:ext cx="3810" cy="3810"/>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90875" y="1701165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46</xdr:row>
      <xdr:rowOff>0</xdr:rowOff>
    </xdr:from>
    <xdr:ext cx="3810" cy="3810"/>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90875" y="1701165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742950</xdr:colOff>
      <xdr:row>46</xdr:row>
      <xdr:rowOff>0</xdr:rowOff>
    </xdr:from>
    <xdr:ext cx="3810" cy="3810"/>
    <xdr:pic>
      <xdr:nvPicPr>
        <xdr:cNvPr id="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900" y="1701165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46</xdr:row>
      <xdr:rowOff>0</xdr:rowOff>
    </xdr:from>
    <xdr:ext cx="3810" cy="3810"/>
    <xdr:pic>
      <xdr:nvPicPr>
        <xdr:cNvPr id="7"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90875" y="1701165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46</xdr:row>
      <xdr:rowOff>0</xdr:rowOff>
    </xdr:from>
    <xdr:ext cx="3810" cy="3810"/>
    <xdr:pic>
      <xdr:nvPicPr>
        <xdr:cNvPr id="8"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90875" y="1701165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15</xdr:col>
      <xdr:colOff>0</xdr:colOff>
      <xdr:row>25</xdr:row>
      <xdr:rowOff>0</xdr:rowOff>
    </xdr:from>
    <xdr:to>
      <xdr:col>18</xdr:col>
      <xdr:colOff>333374</xdr:colOff>
      <xdr:row>26</xdr:row>
      <xdr:rowOff>409575</xdr:rowOff>
    </xdr:to>
    <xdr:pic>
      <xdr:nvPicPr>
        <xdr:cNvPr id="10" name="Picture 9"/>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077700" y="9191625"/>
          <a:ext cx="2162174" cy="1619250"/>
        </a:xfrm>
        <a:prstGeom prst="rect">
          <a:avLst/>
        </a:prstGeom>
      </xdr:spPr>
    </xdr:pic>
    <xdr:clientData/>
  </xdr:twoCellAnchor>
  <xdr:twoCellAnchor editAs="oneCell">
    <xdr:from>
      <xdr:col>1</xdr:col>
      <xdr:colOff>57150</xdr:colOff>
      <xdr:row>0</xdr:row>
      <xdr:rowOff>114300</xdr:rowOff>
    </xdr:from>
    <xdr:to>
      <xdr:col>3</xdr:col>
      <xdr:colOff>668655</xdr:colOff>
      <xdr:row>3</xdr:row>
      <xdr:rowOff>66674</xdr:rowOff>
    </xdr:to>
    <xdr:pic>
      <xdr:nvPicPr>
        <xdr:cNvPr id="14" name="Picture 1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9100" y="114300"/>
          <a:ext cx="2047875" cy="1285874"/>
        </a:xfrm>
        <a:prstGeom prst="rect">
          <a:avLst/>
        </a:prstGeom>
      </xdr:spPr>
    </xdr:pic>
    <xdr:clientData/>
  </xdr:twoCellAnchor>
  <xdr:twoCellAnchor editAs="oneCell">
    <xdr:from>
      <xdr:col>1</xdr:col>
      <xdr:colOff>276225</xdr:colOff>
      <xdr:row>28</xdr:row>
      <xdr:rowOff>971550</xdr:rowOff>
    </xdr:from>
    <xdr:to>
      <xdr:col>6</xdr:col>
      <xdr:colOff>554355</xdr:colOff>
      <xdr:row>30</xdr:row>
      <xdr:rowOff>1104900</xdr:rowOff>
    </xdr:to>
    <xdr:pic>
      <xdr:nvPicPr>
        <xdr:cNvPr id="18" name="Picture 1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1363325"/>
          <a:ext cx="3914775" cy="1343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30</xdr:row>
          <xdr:rowOff>19050</xdr:rowOff>
        </xdr:from>
        <xdr:to>
          <xdr:col>7</xdr:col>
          <xdr:colOff>657225</xdr:colOff>
          <xdr:row>30</xdr:row>
          <xdr:rowOff>180975</xdr:rowOff>
        </xdr:to>
        <xdr:sp macro="" textlink="">
          <xdr:nvSpPr>
            <xdr:cNvPr id="8208" name="Option Button 16" hidden="1">
              <a:extLst>
                <a:ext uri="{63B3BB69-23CF-44E3-9099-C40C66FF867C}">
                  <a14:compatExt spid="_x0000_s82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Units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xdr:row>
          <xdr:rowOff>19050</xdr:rowOff>
        </xdr:from>
        <xdr:to>
          <xdr:col>8</xdr:col>
          <xdr:colOff>657225</xdr:colOff>
          <xdr:row>30</xdr:row>
          <xdr:rowOff>180975</xdr:rowOff>
        </xdr:to>
        <xdr:sp macro="" textlink="">
          <xdr:nvSpPr>
            <xdr:cNvPr id="8209" name="Option Button 17" hidden="1">
              <a:extLst>
                <a:ext uri="{63B3BB69-23CF-44E3-9099-C40C66FF867C}">
                  <a14:compatExt spid="_x0000_s82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Hundreds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19050</xdr:rowOff>
        </xdr:from>
        <xdr:to>
          <xdr:col>9</xdr:col>
          <xdr:colOff>666750</xdr:colOff>
          <xdr:row>30</xdr:row>
          <xdr:rowOff>180975</xdr:rowOff>
        </xdr:to>
        <xdr:sp macro="" textlink="">
          <xdr:nvSpPr>
            <xdr:cNvPr id="8210" name="Option Button 18" hidden="1">
              <a:extLst>
                <a:ext uri="{63B3BB69-23CF-44E3-9099-C40C66FF867C}">
                  <a14:compatExt spid="_x0000_s82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Thousands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19050</xdr:rowOff>
        </xdr:from>
        <xdr:to>
          <xdr:col>10</xdr:col>
          <xdr:colOff>666750</xdr:colOff>
          <xdr:row>30</xdr:row>
          <xdr:rowOff>180975</xdr:rowOff>
        </xdr:to>
        <xdr:sp macro="" textlink="">
          <xdr:nvSpPr>
            <xdr:cNvPr id="8211" name="Option Button 19" hidden="1">
              <a:extLst>
                <a:ext uri="{63B3BB69-23CF-44E3-9099-C40C66FF867C}">
                  <a14:compatExt spid="_x0000_s82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Millions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19050</xdr:rowOff>
        </xdr:from>
        <xdr:to>
          <xdr:col>12</xdr:col>
          <xdr:colOff>0</xdr:colOff>
          <xdr:row>30</xdr:row>
          <xdr:rowOff>180975</xdr:rowOff>
        </xdr:to>
        <xdr:sp macro="" textlink="">
          <xdr:nvSpPr>
            <xdr:cNvPr id="8212" name="Option Button 20" hidden="1">
              <a:extLst>
                <a:ext uri="{63B3BB69-23CF-44E3-9099-C40C66FF867C}">
                  <a14:compatExt spid="_x0000_s82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Billions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2228850</xdr:colOff>
          <xdr:row>29</xdr:row>
          <xdr:rowOff>133350</xdr:rowOff>
        </xdr:from>
        <xdr:to>
          <xdr:col>12</xdr:col>
          <xdr:colOff>200025</xdr:colOff>
          <xdr:row>31</xdr:row>
          <xdr:rowOff>76200</xdr:rowOff>
        </xdr:to>
        <xdr:sp macro="" textlink="">
          <xdr:nvSpPr>
            <xdr:cNvPr id="8214" name="Group Box 22" hidden="1">
              <a:extLst>
                <a:ext uri="{63B3BB69-23CF-44E3-9099-C40C66FF867C}">
                  <a14:compatExt spid="_x0000_s821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xdr:row>
          <xdr:rowOff>9525</xdr:rowOff>
        </xdr:from>
        <xdr:to>
          <xdr:col>8</xdr:col>
          <xdr:colOff>447675</xdr:colOff>
          <xdr:row>37</xdr:row>
          <xdr:rowOff>171450</xdr:rowOff>
        </xdr:to>
        <xdr:sp macro="" textlink="">
          <xdr:nvSpPr>
            <xdr:cNvPr id="8215" name="Option Button 23" hidden="1">
              <a:extLst>
                <a:ext uri="{63B3BB69-23CF-44E3-9099-C40C66FF867C}">
                  <a14:compatExt spid="_x0000_s82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expenditure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37</xdr:row>
          <xdr:rowOff>9525</xdr:rowOff>
        </xdr:from>
        <xdr:to>
          <xdr:col>10</xdr:col>
          <xdr:colOff>447675</xdr:colOff>
          <xdr:row>37</xdr:row>
          <xdr:rowOff>171450</xdr:rowOff>
        </xdr:to>
        <xdr:sp macro="" textlink="">
          <xdr:nvSpPr>
            <xdr:cNvPr id="8216" name="Option Button 24" hidden="1">
              <a:extLst>
                <a:ext uri="{63B3BB69-23CF-44E3-9099-C40C66FF867C}">
                  <a14:compatExt spid="_x0000_s82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Budget expenditure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133350</xdr:rowOff>
        </xdr:from>
        <xdr:to>
          <xdr:col>11</xdr:col>
          <xdr:colOff>104775</xdr:colOff>
          <xdr:row>38</xdr:row>
          <xdr:rowOff>85725</xdr:rowOff>
        </xdr:to>
        <xdr:sp macro="" textlink="">
          <xdr:nvSpPr>
            <xdr:cNvPr id="8219" name="Group Box 27" hidden="1">
              <a:extLst>
                <a:ext uri="{63B3BB69-23CF-44E3-9099-C40C66FF867C}">
                  <a14:compatExt spid="_x0000_s821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40</xdr:row>
          <xdr:rowOff>19050</xdr:rowOff>
        </xdr:from>
        <xdr:to>
          <xdr:col>8</xdr:col>
          <xdr:colOff>457200</xdr:colOff>
          <xdr:row>41</xdr:row>
          <xdr:rowOff>0</xdr:rowOff>
        </xdr:to>
        <xdr:sp macro="" textlink="">
          <xdr:nvSpPr>
            <xdr:cNvPr id="8220" name="Check Box 28" hidden="1">
              <a:extLst>
                <a:ext uri="{63B3BB69-23CF-44E3-9099-C40C66FF867C}">
                  <a14:compatExt spid="_x0000_s82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Government sources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552450</xdr:colOff>
          <xdr:row>40</xdr:row>
          <xdr:rowOff>19050</xdr:rowOff>
        </xdr:from>
        <xdr:to>
          <xdr:col>10</xdr:col>
          <xdr:colOff>247650</xdr:colOff>
          <xdr:row>41</xdr:row>
          <xdr:rowOff>0</xdr:rowOff>
        </xdr:to>
        <xdr:sp macro="" textlink="">
          <xdr:nvSpPr>
            <xdr:cNvPr id="8221" name="Check Box 29" hidden="1">
              <a:extLst>
                <a:ext uri="{63B3BB69-23CF-44E3-9099-C40C66FF867C}">
                  <a14:compatExt spid="_x0000_s82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International sources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40</xdr:row>
          <xdr:rowOff>19050</xdr:rowOff>
        </xdr:from>
        <xdr:to>
          <xdr:col>12</xdr:col>
          <xdr:colOff>95250</xdr:colOff>
          <xdr:row>41</xdr:row>
          <xdr:rowOff>0</xdr:rowOff>
        </xdr:to>
        <xdr:sp macro="" textlink="">
          <xdr:nvSpPr>
            <xdr:cNvPr id="8222" name="Check Box 30" hidden="1">
              <a:extLst>
                <a:ext uri="{63B3BB69-23CF-44E3-9099-C40C66FF867C}">
                  <a14:compatExt spid="_x0000_s82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sources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11</xdr:col>
          <xdr:colOff>9525</xdr:colOff>
          <xdr:row>5</xdr:row>
          <xdr:rowOff>0</xdr:rowOff>
        </xdr:to>
        <xdr:sp macro="" textlink="">
          <xdr:nvSpPr>
            <xdr:cNvPr id="8223" name="Drop Down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0</xdr:colOff>
      <xdr:row>31</xdr:row>
      <xdr:rowOff>133350</xdr:rowOff>
    </xdr:to>
    <xdr:sp macro="" textlink="">
      <xdr:nvSpPr>
        <xdr:cNvPr id="2" name="AutoShape 5"/>
        <xdr:cNvSpPr>
          <a:spLocks noChangeArrowheads="1"/>
        </xdr:cNvSpPr>
      </xdr:nvSpPr>
      <xdr:spPr bwMode="auto">
        <a:xfrm>
          <a:off x="0" y="0"/>
          <a:ext cx="7048500" cy="566547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0</xdr:colOff>
      <xdr:row>31</xdr:row>
      <xdr:rowOff>133350</xdr:rowOff>
    </xdr:to>
    <xdr:sp macro="" textlink="">
      <xdr:nvSpPr>
        <xdr:cNvPr id="3" name="AutoShape 4"/>
        <xdr:cNvSpPr>
          <a:spLocks noChangeArrowheads="1"/>
        </xdr:cNvSpPr>
      </xdr:nvSpPr>
      <xdr:spPr bwMode="auto">
        <a:xfrm>
          <a:off x="0" y="0"/>
          <a:ext cx="7048500" cy="566547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is.unesco.org/datacentre" TargetMode="External"/><Relationship Id="rId7" Type="http://schemas.openxmlformats.org/officeDocument/2006/relationships/drawing" Target="../drawings/drawing1.xml"/><Relationship Id="rId2" Type="http://schemas.openxmlformats.org/officeDocument/2006/relationships/hyperlink" Target="mailto:uis.survey@unesco.org" TargetMode="External"/><Relationship Id="rId1" Type="http://schemas.openxmlformats.org/officeDocument/2006/relationships/hyperlink" Target="http://www.uis.unesco.org/UISQuestionnaires/Pages/country.aspx" TargetMode="External"/><Relationship Id="rId6" Type="http://schemas.openxmlformats.org/officeDocument/2006/relationships/printerSettings" Target="../printerSettings/printerSettings1.bin"/><Relationship Id="rId5" Type="http://schemas.openxmlformats.org/officeDocument/2006/relationships/hyperlink" Target="http://www.uis.unesco.org/" TargetMode="External"/><Relationship Id="rId4" Type="http://schemas.openxmlformats.org/officeDocument/2006/relationships/hyperlink" Target="mailto:uis.survey@unesco.org"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63"/>
  <sheetViews>
    <sheetView showGridLines="0" tabSelected="1" zoomScaleNormal="100" workbookViewId="0">
      <pane ySplit="2" topLeftCell="A3" activePane="bottomLeft" state="frozen"/>
      <selection pane="bottomLeft" activeCell="A3" sqref="A3"/>
    </sheetView>
  </sheetViews>
  <sheetFormatPr defaultColWidth="9.140625" defaultRowHeight="12.75" x14ac:dyDescent="0.2"/>
  <cols>
    <col min="1" max="1" width="3.7109375" style="140" customWidth="1"/>
    <col min="2" max="2" width="15.140625" style="161" customWidth="1"/>
    <col min="3" max="3" width="6.28515625" style="161" customWidth="1"/>
    <col min="4" max="4" width="17" style="140" customWidth="1"/>
    <col min="5" max="5" width="5.7109375" style="140" customWidth="1"/>
    <col min="6" max="6" width="10.28515625" style="140" customWidth="1"/>
    <col min="7" max="7" width="15.42578125" style="140" customWidth="1"/>
    <col min="8" max="8" width="14.42578125" style="140" customWidth="1"/>
    <col min="9" max="9" width="14.85546875" style="140" customWidth="1"/>
    <col min="10" max="10" width="3.7109375" style="140" customWidth="1"/>
    <col min="11" max="13" width="9.85546875" style="140" customWidth="1"/>
    <col min="14" max="14" width="35.85546875" style="140" customWidth="1"/>
    <col min="15" max="15" width="3.7109375" style="140" customWidth="1"/>
    <col min="16" max="16384" width="9.140625" style="140"/>
  </cols>
  <sheetData>
    <row r="1" spans="1:15" ht="50.25" customHeight="1" x14ac:dyDescent="0.5">
      <c r="A1" s="139"/>
      <c r="B1" s="182" t="s">
        <v>850</v>
      </c>
      <c r="C1" s="182"/>
      <c r="D1" s="182"/>
      <c r="E1" s="182"/>
      <c r="F1" s="182"/>
      <c r="G1" s="182"/>
      <c r="H1" s="182"/>
      <c r="I1" s="182"/>
      <c r="J1" s="182"/>
      <c r="K1" s="182"/>
      <c r="L1" s="182"/>
      <c r="M1" s="182"/>
      <c r="N1" s="182"/>
      <c r="O1" s="139"/>
    </row>
    <row r="2" spans="1:15" ht="50.25" customHeight="1" x14ac:dyDescent="0.2">
      <c r="A2" s="139"/>
      <c r="B2" s="183" t="s">
        <v>727</v>
      </c>
      <c r="C2" s="183"/>
      <c r="D2" s="183"/>
      <c r="E2" s="183"/>
      <c r="F2" s="183"/>
      <c r="G2" s="183"/>
      <c r="H2" s="183"/>
      <c r="I2" s="183"/>
      <c r="J2" s="183"/>
      <c r="K2" s="183"/>
      <c r="L2" s="183"/>
      <c r="M2" s="183"/>
      <c r="N2" s="183"/>
      <c r="O2" s="139"/>
    </row>
    <row r="3" spans="1:15" s="143" customFormat="1" ht="5.0999999999999996" customHeight="1" x14ac:dyDescent="0.2">
      <c r="A3" s="141"/>
      <c r="B3" s="142"/>
      <c r="C3" s="142"/>
      <c r="D3" s="142"/>
      <c r="E3" s="142"/>
      <c r="F3" s="142"/>
      <c r="G3" s="142"/>
      <c r="H3" s="142"/>
      <c r="I3" s="142"/>
      <c r="J3" s="142"/>
      <c r="K3" s="142"/>
      <c r="L3" s="142"/>
      <c r="M3" s="142"/>
      <c r="N3" s="142"/>
      <c r="O3" s="141"/>
    </row>
    <row r="4" spans="1:15" s="143" customFormat="1" ht="24" customHeight="1" x14ac:dyDescent="0.2">
      <c r="A4" s="141"/>
      <c r="B4" s="184" t="s">
        <v>851</v>
      </c>
      <c r="C4" s="184"/>
      <c r="D4" s="184"/>
      <c r="E4" s="184"/>
      <c r="F4" s="184"/>
      <c r="G4" s="184"/>
      <c r="H4" s="184"/>
      <c r="I4" s="184"/>
      <c r="J4" s="184"/>
      <c r="K4" s="184"/>
      <c r="L4" s="184"/>
      <c r="M4" s="184"/>
      <c r="N4" s="184"/>
      <c r="O4" s="141"/>
    </row>
    <row r="5" spans="1:15" s="143" customFormat="1" ht="5.0999999999999996" customHeight="1" x14ac:dyDescent="0.2">
      <c r="A5" s="141"/>
      <c r="B5" s="142"/>
      <c r="C5" s="142"/>
      <c r="D5" s="142"/>
      <c r="E5" s="142"/>
      <c r="F5" s="142"/>
      <c r="G5" s="142"/>
      <c r="H5" s="142"/>
      <c r="I5" s="142"/>
      <c r="J5" s="142"/>
      <c r="K5" s="142"/>
      <c r="L5" s="142"/>
      <c r="M5" s="142"/>
      <c r="N5" s="142"/>
      <c r="O5" s="141"/>
    </row>
    <row r="6" spans="1:15" s="143" customFormat="1" ht="24" customHeight="1" x14ac:dyDescent="0.2">
      <c r="A6" s="141"/>
      <c r="B6" s="185" t="s">
        <v>858</v>
      </c>
      <c r="C6" s="185"/>
      <c r="D6" s="185"/>
      <c r="E6" s="185"/>
      <c r="F6" s="185"/>
      <c r="G6" s="185"/>
      <c r="H6" s="185"/>
      <c r="I6" s="185"/>
      <c r="J6" s="185"/>
      <c r="K6" s="185"/>
      <c r="L6" s="185"/>
      <c r="M6" s="185"/>
      <c r="N6" s="185"/>
      <c r="O6" s="141"/>
    </row>
    <row r="7" spans="1:15" s="143" customFormat="1" ht="5.0999999999999996" customHeight="1" x14ac:dyDescent="0.2">
      <c r="A7" s="141"/>
      <c r="B7" s="144"/>
      <c r="C7" s="144"/>
      <c r="D7" s="144"/>
      <c r="E7" s="144"/>
      <c r="F7" s="144"/>
      <c r="G7" s="144"/>
      <c r="H7" s="144"/>
      <c r="I7" s="144"/>
      <c r="J7" s="144"/>
      <c r="K7" s="144"/>
      <c r="L7" s="144"/>
      <c r="M7" s="144"/>
      <c r="N7" s="144"/>
      <c r="O7" s="141"/>
    </row>
    <row r="8" spans="1:15" s="143" customFormat="1" ht="92.25" customHeight="1" x14ac:dyDescent="0.2">
      <c r="A8" s="141"/>
      <c r="B8" s="174" t="s">
        <v>774</v>
      </c>
      <c r="C8" s="174"/>
      <c r="D8" s="174"/>
      <c r="E8" s="174"/>
      <c r="F8" s="174"/>
      <c r="G8" s="174"/>
      <c r="H8" s="174"/>
      <c r="I8" s="174"/>
      <c r="J8" s="174"/>
      <c r="K8" s="174"/>
      <c r="L8" s="174"/>
      <c r="M8" s="174"/>
      <c r="N8" s="174"/>
      <c r="O8" s="141"/>
    </row>
    <row r="9" spans="1:15" s="143" customFormat="1" ht="5.0999999999999996" customHeight="1" x14ac:dyDescent="0.2">
      <c r="A9" s="141"/>
      <c r="B9" s="142"/>
      <c r="C9" s="142"/>
      <c r="D9" s="142"/>
      <c r="E9" s="142"/>
      <c r="F9" s="142"/>
      <c r="G9" s="142"/>
      <c r="H9" s="142"/>
      <c r="I9" s="142"/>
      <c r="J9" s="142"/>
      <c r="K9" s="142"/>
      <c r="L9" s="142"/>
      <c r="M9" s="142"/>
      <c r="N9" s="142"/>
      <c r="O9" s="141"/>
    </row>
    <row r="10" spans="1:15" s="143" customFormat="1" ht="24" customHeight="1" x14ac:dyDescent="0.2">
      <c r="A10" s="141"/>
      <c r="B10" s="186" t="s">
        <v>716</v>
      </c>
      <c r="C10" s="186"/>
      <c r="D10" s="186"/>
      <c r="E10" s="186"/>
      <c r="F10" s="186"/>
      <c r="G10" s="186"/>
      <c r="H10" s="186"/>
      <c r="I10" s="186"/>
      <c r="J10" s="186"/>
      <c r="K10" s="186"/>
      <c r="L10" s="186"/>
      <c r="M10" s="186"/>
      <c r="N10" s="186"/>
      <c r="O10" s="141"/>
    </row>
    <row r="11" spans="1:15" s="143" customFormat="1" ht="5.0999999999999996" customHeight="1" x14ac:dyDescent="0.2">
      <c r="A11" s="141"/>
      <c r="B11" s="173"/>
      <c r="C11" s="173"/>
      <c r="D11" s="173"/>
      <c r="E11" s="173"/>
      <c r="F11" s="173"/>
      <c r="G11" s="173"/>
      <c r="H11" s="173"/>
      <c r="I11" s="173"/>
      <c r="J11" s="173"/>
      <c r="K11" s="173"/>
      <c r="L11" s="173"/>
      <c r="M11" s="173"/>
      <c r="N11" s="173"/>
      <c r="O11" s="141"/>
    </row>
    <row r="12" spans="1:15" s="143" customFormat="1" ht="23.25" customHeight="1" x14ac:dyDescent="0.2">
      <c r="A12" s="141"/>
      <c r="B12" s="187" t="s">
        <v>742</v>
      </c>
      <c r="C12" s="187"/>
      <c r="D12" s="187"/>
      <c r="E12" s="187"/>
      <c r="F12" s="187"/>
      <c r="G12" s="187"/>
      <c r="H12" s="187"/>
      <c r="I12" s="187"/>
      <c r="J12" s="187"/>
      <c r="K12" s="187"/>
      <c r="L12" s="187"/>
      <c r="M12" s="187"/>
      <c r="N12" s="187"/>
      <c r="O12" s="141"/>
    </row>
    <row r="13" spans="1:15" s="143" customFormat="1" ht="23.25" customHeight="1" x14ac:dyDescent="0.2">
      <c r="A13" s="141"/>
      <c r="B13" s="188" t="s">
        <v>743</v>
      </c>
      <c r="C13" s="188"/>
      <c r="D13" s="188"/>
      <c r="E13" s="188"/>
      <c r="F13" s="188"/>
      <c r="G13" s="188"/>
      <c r="H13" s="188"/>
      <c r="I13" s="188"/>
      <c r="J13" s="171" t="s">
        <v>717</v>
      </c>
      <c r="K13" s="171"/>
      <c r="L13" s="171"/>
      <c r="M13" s="171"/>
      <c r="N13" s="171"/>
      <c r="O13" s="141"/>
    </row>
    <row r="14" spans="1:15" s="143" customFormat="1" ht="23.25" customHeight="1" x14ac:dyDescent="0.2">
      <c r="A14" s="141"/>
      <c r="B14" s="188" t="s">
        <v>744</v>
      </c>
      <c r="C14" s="188"/>
      <c r="D14" s="188"/>
      <c r="E14" s="188"/>
      <c r="F14" s="188"/>
      <c r="G14" s="188"/>
      <c r="H14" s="188"/>
      <c r="I14" s="188"/>
      <c r="J14" s="171" t="s">
        <v>718</v>
      </c>
      <c r="K14" s="171"/>
      <c r="L14" s="171"/>
      <c r="M14" s="171"/>
      <c r="N14" s="171"/>
      <c r="O14" s="141"/>
    </row>
    <row r="15" spans="1:15" s="143" customFormat="1" ht="23.25" customHeight="1" x14ac:dyDescent="0.2">
      <c r="A15" s="141"/>
      <c r="B15" s="188" t="s">
        <v>745</v>
      </c>
      <c r="C15" s="188"/>
      <c r="D15" s="188"/>
      <c r="E15" s="188"/>
      <c r="F15" s="188"/>
      <c r="G15" s="188"/>
      <c r="H15" s="188"/>
      <c r="I15" s="188"/>
      <c r="J15" s="172" t="s">
        <v>719</v>
      </c>
      <c r="K15" s="172"/>
      <c r="L15" s="172"/>
      <c r="M15" s="172"/>
      <c r="N15" s="172"/>
      <c r="O15" s="141"/>
    </row>
    <row r="16" spans="1:15" s="143" customFormat="1" ht="5.0999999999999996" customHeight="1" x14ac:dyDescent="0.2">
      <c r="A16" s="141"/>
      <c r="B16" s="145"/>
      <c r="C16" s="146"/>
      <c r="D16" s="146"/>
      <c r="E16" s="146"/>
      <c r="F16" s="146"/>
      <c r="G16" s="146"/>
      <c r="H16" s="146"/>
      <c r="I16" s="146"/>
      <c r="J16" s="146"/>
      <c r="K16" s="146"/>
      <c r="L16" s="146"/>
      <c r="M16" s="146"/>
      <c r="N16" s="146"/>
      <c r="O16" s="141"/>
    </row>
    <row r="17" spans="1:15" s="143" customFormat="1" ht="18.75" x14ac:dyDescent="0.2">
      <c r="A17" s="141"/>
      <c r="B17" s="177" t="s">
        <v>720</v>
      </c>
      <c r="C17" s="177"/>
      <c r="D17" s="177"/>
      <c r="E17" s="177"/>
      <c r="F17" s="177"/>
      <c r="G17" s="177"/>
      <c r="H17" s="177"/>
      <c r="I17" s="177"/>
      <c r="J17" s="177"/>
      <c r="K17" s="177"/>
      <c r="L17" s="177"/>
      <c r="M17" s="177"/>
      <c r="N17" s="177"/>
      <c r="O17" s="141"/>
    </row>
    <row r="18" spans="1:15" s="143" customFormat="1" ht="68.25" customHeight="1" x14ac:dyDescent="0.2">
      <c r="A18" s="141"/>
      <c r="B18" s="174" t="s">
        <v>843</v>
      </c>
      <c r="C18" s="174"/>
      <c r="D18" s="174"/>
      <c r="E18" s="174"/>
      <c r="F18" s="174"/>
      <c r="G18" s="174"/>
      <c r="H18" s="174"/>
      <c r="I18" s="174"/>
      <c r="J18" s="174"/>
      <c r="K18" s="174"/>
      <c r="L18" s="174"/>
      <c r="M18" s="174"/>
      <c r="N18" s="174"/>
      <c r="O18" s="141"/>
    </row>
    <row r="19" spans="1:15" s="143" customFormat="1" ht="87" customHeight="1" x14ac:dyDescent="0.2">
      <c r="A19" s="141"/>
      <c r="B19" s="174" t="s">
        <v>746</v>
      </c>
      <c r="C19" s="174"/>
      <c r="D19" s="174"/>
      <c r="E19" s="174"/>
      <c r="F19" s="174"/>
      <c r="G19" s="174"/>
      <c r="H19" s="174"/>
      <c r="I19" s="174"/>
      <c r="J19" s="174"/>
      <c r="K19" s="174"/>
      <c r="L19" s="174"/>
      <c r="M19" s="174"/>
      <c r="N19" s="174"/>
      <c r="O19" s="141"/>
    </row>
    <row r="20" spans="1:15" s="143" customFormat="1" ht="6.75" customHeight="1" x14ac:dyDescent="0.2">
      <c r="A20" s="141"/>
      <c r="B20" s="147"/>
      <c r="C20" s="147"/>
      <c r="D20" s="147"/>
      <c r="E20" s="147"/>
      <c r="F20" s="147"/>
      <c r="G20" s="147"/>
      <c r="H20" s="147"/>
      <c r="I20" s="147"/>
      <c r="J20" s="147"/>
      <c r="K20" s="147"/>
      <c r="L20" s="147"/>
      <c r="M20" s="147"/>
      <c r="N20" s="147"/>
      <c r="O20" s="141"/>
    </row>
    <row r="21" spans="1:15" s="150" customFormat="1" ht="18.75" x14ac:dyDescent="0.25">
      <c r="A21" s="148"/>
      <c r="B21" s="177" t="s">
        <v>179</v>
      </c>
      <c r="C21" s="177"/>
      <c r="D21" s="177"/>
      <c r="E21" s="177"/>
      <c r="F21" s="177"/>
      <c r="G21" s="177"/>
      <c r="H21" s="177"/>
      <c r="I21" s="177"/>
      <c r="J21" s="177"/>
      <c r="K21" s="177"/>
      <c r="L21" s="177"/>
      <c r="M21" s="177"/>
      <c r="N21" s="177"/>
      <c r="O21" s="149"/>
    </row>
    <row r="22" spans="1:15" s="152" customFormat="1" ht="39.75" customHeight="1" x14ac:dyDescent="0.25">
      <c r="A22" s="148"/>
      <c r="B22" s="189" t="s">
        <v>852</v>
      </c>
      <c r="C22" s="189"/>
      <c r="D22" s="189"/>
      <c r="E22" s="189"/>
      <c r="F22" s="189"/>
      <c r="G22" s="189"/>
      <c r="H22" s="189"/>
      <c r="I22" s="189"/>
      <c r="J22" s="189"/>
      <c r="K22" s="189"/>
      <c r="L22" s="189"/>
      <c r="M22" s="189"/>
      <c r="N22" s="189"/>
      <c r="O22" s="151"/>
    </row>
    <row r="23" spans="1:15" s="143" customFormat="1" ht="5.0999999999999996" customHeight="1" x14ac:dyDescent="0.2">
      <c r="A23" s="141"/>
      <c r="B23" s="147"/>
      <c r="C23" s="147"/>
      <c r="D23" s="147"/>
      <c r="E23" s="147"/>
      <c r="F23" s="147"/>
      <c r="G23" s="147"/>
      <c r="H23" s="147"/>
      <c r="I23" s="147"/>
      <c r="J23" s="147"/>
      <c r="K23" s="147"/>
      <c r="L23" s="147"/>
      <c r="M23" s="147"/>
      <c r="N23" s="147"/>
      <c r="O23" s="141"/>
    </row>
    <row r="24" spans="1:15" s="143" customFormat="1" ht="14.45" customHeight="1" x14ac:dyDescent="0.2">
      <c r="A24" s="141"/>
      <c r="B24" s="177" t="s">
        <v>721</v>
      </c>
      <c r="C24" s="177"/>
      <c r="D24" s="177"/>
      <c r="E24" s="177"/>
      <c r="F24" s="177"/>
      <c r="G24" s="177"/>
      <c r="H24" s="177"/>
      <c r="I24" s="177"/>
      <c r="J24" s="177"/>
      <c r="K24" s="177"/>
      <c r="L24" s="177"/>
      <c r="M24" s="177"/>
      <c r="N24" s="177"/>
      <c r="O24" s="141"/>
    </row>
    <row r="25" spans="1:15" s="143" customFormat="1" ht="81.75" customHeight="1" x14ac:dyDescent="0.2">
      <c r="A25" s="141"/>
      <c r="B25" s="174" t="s">
        <v>747</v>
      </c>
      <c r="C25" s="174"/>
      <c r="D25" s="174"/>
      <c r="E25" s="174"/>
      <c r="F25" s="174"/>
      <c r="G25" s="174"/>
      <c r="H25" s="174"/>
      <c r="I25" s="174"/>
      <c r="J25" s="174"/>
      <c r="K25" s="174"/>
      <c r="L25" s="174"/>
      <c r="M25" s="174"/>
      <c r="N25" s="174"/>
      <c r="O25" s="141"/>
    </row>
    <row r="26" spans="1:15" s="143" customFormat="1" ht="18.75" x14ac:dyDescent="0.2">
      <c r="A26" s="141"/>
      <c r="B26" s="177" t="s">
        <v>722</v>
      </c>
      <c r="C26" s="177"/>
      <c r="D26" s="177"/>
      <c r="E26" s="177"/>
      <c r="F26" s="177"/>
      <c r="G26" s="177"/>
      <c r="H26" s="177"/>
      <c r="I26" s="177"/>
      <c r="J26" s="177"/>
      <c r="K26" s="177"/>
      <c r="L26" s="177"/>
      <c r="M26" s="177"/>
      <c r="N26" s="177"/>
      <c r="O26" s="141"/>
    </row>
    <row r="27" spans="1:15" s="143" customFormat="1" ht="57" customHeight="1" x14ac:dyDescent="0.2">
      <c r="A27" s="141"/>
      <c r="B27" s="174" t="s">
        <v>748</v>
      </c>
      <c r="C27" s="174"/>
      <c r="D27" s="174"/>
      <c r="E27" s="174"/>
      <c r="F27" s="174"/>
      <c r="G27" s="174"/>
      <c r="H27" s="174"/>
      <c r="I27" s="174"/>
      <c r="J27" s="174"/>
      <c r="K27" s="174"/>
      <c r="L27" s="174"/>
      <c r="M27" s="174"/>
      <c r="N27" s="174"/>
      <c r="O27" s="141"/>
    </row>
    <row r="28" spans="1:15" s="143" customFormat="1" ht="18.75" x14ac:dyDescent="0.2">
      <c r="A28" s="141"/>
      <c r="B28" s="177" t="s">
        <v>723</v>
      </c>
      <c r="C28" s="177"/>
      <c r="D28" s="177"/>
      <c r="E28" s="177"/>
      <c r="F28" s="177"/>
      <c r="G28" s="177"/>
      <c r="H28" s="177"/>
      <c r="I28" s="177"/>
      <c r="J28" s="177"/>
      <c r="K28" s="177"/>
      <c r="L28" s="177"/>
      <c r="M28" s="177"/>
      <c r="N28" s="177"/>
      <c r="O28" s="141"/>
    </row>
    <row r="29" spans="1:15" s="143" customFormat="1" ht="82.5" customHeight="1" x14ac:dyDescent="0.2">
      <c r="A29" s="141"/>
      <c r="B29" s="174" t="s">
        <v>749</v>
      </c>
      <c r="C29" s="174"/>
      <c r="D29" s="174"/>
      <c r="E29" s="174"/>
      <c r="F29" s="174"/>
      <c r="G29" s="174"/>
      <c r="H29" s="174"/>
      <c r="I29" s="174"/>
      <c r="J29" s="174"/>
      <c r="K29" s="174"/>
      <c r="L29" s="174"/>
      <c r="M29" s="174"/>
      <c r="N29" s="174"/>
      <c r="O29" s="141"/>
    </row>
    <row r="30" spans="1:15" s="143" customFormat="1" ht="12.75" customHeight="1" x14ac:dyDescent="0.2">
      <c r="A30" s="141"/>
      <c r="B30" s="153"/>
      <c r="C30" s="154"/>
      <c r="D30" s="154"/>
      <c r="E30" s="154"/>
      <c r="F30" s="141"/>
      <c r="G30" s="141"/>
      <c r="H30" s="141"/>
      <c r="I30" s="141"/>
      <c r="J30" s="141"/>
      <c r="K30" s="141"/>
      <c r="L30" s="141"/>
      <c r="M30" s="141"/>
      <c r="N30" s="141"/>
      <c r="O30" s="141"/>
    </row>
    <row r="31" spans="1:15" s="156" customFormat="1" ht="87.75" customHeight="1" x14ac:dyDescent="0.2">
      <c r="A31" s="155"/>
      <c r="B31" s="155"/>
      <c r="C31" s="155"/>
      <c r="D31" s="155"/>
      <c r="E31" s="155"/>
      <c r="F31" s="155"/>
      <c r="G31" s="155"/>
      <c r="H31" s="155"/>
      <c r="I31" s="155"/>
      <c r="J31" s="155"/>
      <c r="K31" s="155"/>
      <c r="L31" s="155"/>
      <c r="M31" s="155"/>
      <c r="N31" s="155"/>
      <c r="O31" s="155"/>
    </row>
    <row r="32" spans="1:15" s="143" customFormat="1" ht="5.0999999999999996" customHeight="1" x14ac:dyDescent="0.2">
      <c r="A32" s="141"/>
      <c r="B32" s="153"/>
      <c r="C32" s="147"/>
      <c r="D32" s="141"/>
      <c r="E32" s="141"/>
      <c r="F32" s="141"/>
      <c r="G32" s="141"/>
      <c r="H32" s="141"/>
      <c r="I32" s="141"/>
      <c r="J32" s="141"/>
      <c r="K32" s="141"/>
      <c r="L32" s="141"/>
      <c r="M32" s="141"/>
      <c r="N32" s="141"/>
      <c r="O32" s="141"/>
    </row>
    <row r="33" spans="1:15" s="143" customFormat="1" ht="22.5" customHeight="1" x14ac:dyDescent="0.2">
      <c r="A33" s="141"/>
      <c r="B33" s="177" t="s">
        <v>724</v>
      </c>
      <c r="C33" s="177"/>
      <c r="D33" s="177"/>
      <c r="E33" s="177"/>
      <c r="F33" s="177"/>
      <c r="G33" s="177"/>
      <c r="H33" s="177"/>
      <c r="I33" s="177"/>
      <c r="J33" s="177"/>
      <c r="K33" s="177"/>
      <c r="L33" s="177"/>
      <c r="M33" s="177"/>
      <c r="N33" s="177"/>
      <c r="O33" s="141"/>
    </row>
    <row r="34" spans="1:15" s="143" customFormat="1" ht="32.25" customHeight="1" x14ac:dyDescent="0.2">
      <c r="A34" s="141"/>
      <c r="B34" s="174" t="s">
        <v>750</v>
      </c>
      <c r="C34" s="174"/>
      <c r="D34" s="174"/>
      <c r="E34" s="174"/>
      <c r="F34" s="174"/>
      <c r="G34" s="174"/>
      <c r="H34" s="174"/>
      <c r="I34" s="174"/>
      <c r="J34" s="174"/>
      <c r="K34" s="174"/>
      <c r="L34" s="174"/>
      <c r="M34" s="174"/>
      <c r="N34" s="174"/>
      <c r="O34" s="157"/>
    </row>
    <row r="35" spans="1:15" s="143" customFormat="1" ht="5.0999999999999996" customHeight="1" x14ac:dyDescent="0.2">
      <c r="A35" s="141"/>
      <c r="B35" s="147"/>
      <c r="C35" s="147"/>
      <c r="D35" s="147"/>
      <c r="E35" s="147"/>
      <c r="F35" s="147"/>
      <c r="G35" s="147"/>
      <c r="H35" s="147"/>
      <c r="I35" s="147"/>
      <c r="J35" s="147"/>
      <c r="K35" s="147"/>
      <c r="L35" s="147"/>
      <c r="M35" s="147"/>
      <c r="N35" s="147"/>
      <c r="O35" s="141"/>
    </row>
    <row r="36" spans="1:15" s="143" customFormat="1" ht="22.5" customHeight="1" x14ac:dyDescent="0.2">
      <c r="A36" s="141"/>
      <c r="B36" s="177" t="s">
        <v>725</v>
      </c>
      <c r="C36" s="177"/>
      <c r="D36" s="177"/>
      <c r="E36" s="177"/>
      <c r="F36" s="177"/>
      <c r="G36" s="177"/>
      <c r="H36" s="177"/>
      <c r="I36" s="177"/>
      <c r="J36" s="177"/>
      <c r="K36" s="177"/>
      <c r="L36" s="177"/>
      <c r="M36" s="177"/>
      <c r="N36" s="177"/>
      <c r="O36" s="141"/>
    </row>
    <row r="37" spans="1:15" s="143" customFormat="1" ht="60.75" customHeight="1" x14ac:dyDescent="0.2">
      <c r="A37" s="141"/>
      <c r="B37" s="174" t="s">
        <v>751</v>
      </c>
      <c r="C37" s="174"/>
      <c r="D37" s="174"/>
      <c r="E37" s="174"/>
      <c r="F37" s="174"/>
      <c r="G37" s="174"/>
      <c r="H37" s="174"/>
      <c r="I37" s="174"/>
      <c r="J37" s="174"/>
      <c r="K37" s="174"/>
      <c r="L37" s="174"/>
      <c r="M37" s="174"/>
      <c r="N37" s="174"/>
      <c r="O37" s="157"/>
    </row>
    <row r="38" spans="1:15" s="143" customFormat="1" ht="7.5" customHeight="1" x14ac:dyDescent="0.2">
      <c r="A38" s="141"/>
      <c r="B38" s="147"/>
      <c r="C38" s="147"/>
      <c r="D38" s="147"/>
      <c r="E38" s="147"/>
      <c r="F38" s="147"/>
      <c r="G38" s="147"/>
      <c r="H38" s="147"/>
      <c r="I38" s="147"/>
      <c r="J38" s="147"/>
      <c r="K38" s="147"/>
      <c r="L38" s="147"/>
      <c r="M38" s="147"/>
      <c r="N38" s="141"/>
      <c r="O38" s="141"/>
    </row>
    <row r="39" spans="1:15" s="143" customFormat="1" ht="18.75" customHeight="1" x14ac:dyDescent="0.2">
      <c r="A39" s="141"/>
      <c r="B39" s="177" t="s">
        <v>844</v>
      </c>
      <c r="C39" s="177"/>
      <c r="D39" s="177"/>
      <c r="E39" s="177"/>
      <c r="F39" s="177"/>
      <c r="G39" s="177"/>
      <c r="H39" s="177"/>
      <c r="I39" s="177"/>
      <c r="J39" s="177"/>
      <c r="K39" s="177"/>
      <c r="L39" s="177"/>
      <c r="M39" s="177"/>
      <c r="N39" s="177"/>
      <c r="O39" s="141"/>
    </row>
    <row r="40" spans="1:15" s="143" customFormat="1" ht="47.25" customHeight="1" x14ac:dyDescent="0.2">
      <c r="A40" s="141"/>
      <c r="B40" s="175" t="s">
        <v>759</v>
      </c>
      <c r="C40" s="175"/>
      <c r="D40" s="175"/>
      <c r="E40" s="175"/>
      <c r="F40" s="175"/>
      <c r="G40" s="175"/>
      <c r="H40" s="175"/>
      <c r="I40" s="175"/>
      <c r="J40" s="175"/>
      <c r="K40" s="175"/>
      <c r="L40" s="175"/>
      <c r="M40" s="175"/>
      <c r="N40" s="176"/>
      <c r="O40" s="157"/>
    </row>
    <row r="41" spans="1:15" s="143" customFormat="1" ht="5.0999999999999996" customHeight="1" x14ac:dyDescent="0.2">
      <c r="A41" s="141"/>
      <c r="B41" s="177" t="s">
        <v>752</v>
      </c>
      <c r="C41" s="177"/>
      <c r="D41" s="177"/>
      <c r="E41" s="177"/>
      <c r="F41" s="177"/>
      <c r="G41" s="177"/>
      <c r="H41" s="177"/>
      <c r="I41" s="177"/>
      <c r="J41" s="177"/>
      <c r="K41" s="177"/>
      <c r="L41" s="177"/>
      <c r="M41" s="177"/>
      <c r="N41" s="177"/>
      <c r="O41" s="141"/>
    </row>
    <row r="42" spans="1:15" s="143" customFormat="1" ht="18.75" customHeight="1" x14ac:dyDescent="0.2">
      <c r="A42" s="141"/>
      <c r="B42" s="177"/>
      <c r="C42" s="177"/>
      <c r="D42" s="177"/>
      <c r="E42" s="177"/>
      <c r="F42" s="177"/>
      <c r="G42" s="177"/>
      <c r="H42" s="177"/>
      <c r="I42" s="177"/>
      <c r="J42" s="177"/>
      <c r="K42" s="177"/>
      <c r="L42" s="177"/>
      <c r="M42" s="177"/>
      <c r="N42" s="177"/>
      <c r="O42" s="141"/>
    </row>
    <row r="43" spans="1:15" s="143" customFormat="1" ht="51.75" customHeight="1" x14ac:dyDescent="0.2">
      <c r="A43" s="141"/>
      <c r="B43" s="174" t="s">
        <v>753</v>
      </c>
      <c r="C43" s="176"/>
      <c r="D43" s="176"/>
      <c r="E43" s="176"/>
      <c r="F43" s="176"/>
      <c r="G43" s="176"/>
      <c r="H43" s="176"/>
      <c r="I43" s="176"/>
      <c r="J43" s="176"/>
      <c r="K43" s="176"/>
      <c r="L43" s="176"/>
      <c r="M43" s="176"/>
      <c r="N43" s="176"/>
      <c r="O43" s="157"/>
    </row>
    <row r="44" spans="1:15" s="143" customFormat="1" ht="5.0999999999999996" customHeight="1" x14ac:dyDescent="0.2">
      <c r="A44" s="141"/>
      <c r="B44" s="158"/>
      <c r="C44" s="141"/>
      <c r="D44" s="141"/>
      <c r="E44" s="141"/>
      <c r="F44" s="141"/>
      <c r="G44" s="141"/>
      <c r="H44" s="141"/>
      <c r="I44" s="141"/>
      <c r="J44" s="141"/>
      <c r="K44" s="141"/>
      <c r="L44" s="141"/>
      <c r="M44" s="141"/>
      <c r="N44" s="141"/>
      <c r="O44" s="141"/>
    </row>
    <row r="45" spans="1:15" s="143" customFormat="1" ht="18.75" customHeight="1" x14ac:dyDescent="0.2">
      <c r="A45" s="141"/>
      <c r="B45" s="177" t="s">
        <v>845</v>
      </c>
      <c r="C45" s="177"/>
      <c r="D45" s="177"/>
      <c r="E45" s="177"/>
      <c r="F45" s="177"/>
      <c r="G45" s="177"/>
      <c r="H45" s="177"/>
      <c r="I45" s="177"/>
      <c r="J45" s="177"/>
      <c r="K45" s="177"/>
      <c r="L45" s="177"/>
      <c r="M45" s="177"/>
      <c r="N45" s="177"/>
      <c r="O45" s="141"/>
    </row>
    <row r="46" spans="1:15" s="143" customFormat="1" ht="50.25" customHeight="1" x14ac:dyDescent="0.2">
      <c r="A46" s="141"/>
      <c r="B46" s="174" t="s">
        <v>754</v>
      </c>
      <c r="C46" s="176"/>
      <c r="D46" s="176"/>
      <c r="E46" s="176"/>
      <c r="F46" s="176"/>
      <c r="G46" s="176"/>
      <c r="H46" s="176"/>
      <c r="I46" s="176"/>
      <c r="J46" s="176"/>
      <c r="K46" s="176"/>
      <c r="L46" s="176"/>
      <c r="M46" s="176"/>
      <c r="N46" s="176"/>
      <c r="O46" s="157"/>
    </row>
    <row r="47" spans="1:15" s="143" customFormat="1" ht="5.0999999999999996" customHeight="1" x14ac:dyDescent="0.2">
      <c r="A47" s="141"/>
      <c r="B47" s="177" t="s">
        <v>726</v>
      </c>
      <c r="C47" s="177"/>
      <c r="D47" s="177"/>
      <c r="E47" s="177"/>
      <c r="F47" s="177"/>
      <c r="G47" s="177"/>
      <c r="H47" s="177"/>
      <c r="I47" s="177"/>
      <c r="J47" s="177"/>
      <c r="K47" s="177"/>
      <c r="L47" s="177"/>
      <c r="M47" s="177"/>
      <c r="N47" s="177"/>
      <c r="O47" s="141"/>
    </row>
    <row r="48" spans="1:15" s="143" customFormat="1" ht="18.75" customHeight="1" x14ac:dyDescent="0.2">
      <c r="A48" s="141"/>
      <c r="B48" s="177"/>
      <c r="C48" s="177"/>
      <c r="D48" s="177"/>
      <c r="E48" s="177"/>
      <c r="F48" s="177"/>
      <c r="G48" s="177"/>
      <c r="H48" s="177"/>
      <c r="I48" s="177"/>
      <c r="J48" s="177"/>
      <c r="K48" s="177"/>
      <c r="L48" s="177"/>
      <c r="M48" s="177"/>
      <c r="N48" s="177"/>
      <c r="O48" s="141"/>
    </row>
    <row r="49" spans="1:15" s="143" customFormat="1" ht="74.25" customHeight="1" x14ac:dyDescent="0.2">
      <c r="A49" s="141"/>
      <c r="B49" s="174" t="s">
        <v>755</v>
      </c>
      <c r="C49" s="174"/>
      <c r="D49" s="174"/>
      <c r="E49" s="174"/>
      <c r="F49" s="174"/>
      <c r="G49" s="174"/>
      <c r="H49" s="174"/>
      <c r="I49" s="174"/>
      <c r="J49" s="174"/>
      <c r="K49" s="174"/>
      <c r="L49" s="174"/>
      <c r="M49" s="174"/>
      <c r="N49" s="174"/>
      <c r="O49" s="157"/>
    </row>
    <row r="50" spans="1:15" s="143" customFormat="1" ht="5.0999999999999996" customHeight="1" x14ac:dyDescent="0.2">
      <c r="A50" s="141"/>
      <c r="B50" s="147"/>
      <c r="C50" s="147"/>
      <c r="D50" s="147"/>
      <c r="E50" s="147"/>
      <c r="F50" s="147"/>
      <c r="G50" s="147"/>
      <c r="H50" s="147"/>
      <c r="I50" s="147"/>
      <c r="J50" s="147"/>
      <c r="K50" s="147"/>
      <c r="L50" s="147"/>
      <c r="M50" s="147"/>
      <c r="N50" s="141"/>
      <c r="O50" s="141"/>
    </row>
    <row r="51" spans="1:15" s="143" customFormat="1" ht="24" customHeight="1" x14ac:dyDescent="0.2">
      <c r="A51" s="141"/>
      <c r="B51" s="178" t="s">
        <v>729</v>
      </c>
      <c r="C51" s="178"/>
      <c r="D51" s="178"/>
      <c r="E51" s="178"/>
      <c r="F51" s="178"/>
      <c r="G51" s="178"/>
      <c r="H51" s="178"/>
      <c r="I51" s="178"/>
      <c r="J51" s="178"/>
      <c r="K51" s="178"/>
      <c r="L51" s="178"/>
      <c r="M51" s="178"/>
      <c r="N51" s="178"/>
      <c r="O51" s="157"/>
    </row>
    <row r="52" spans="1:15" s="143" customFormat="1" ht="5.0999999999999996" customHeight="1" x14ac:dyDescent="0.2">
      <c r="A52" s="141"/>
      <c r="B52" s="173"/>
      <c r="C52" s="173"/>
      <c r="D52" s="173"/>
      <c r="E52" s="173"/>
      <c r="F52" s="173"/>
      <c r="G52" s="173"/>
      <c r="H52" s="173"/>
      <c r="I52" s="173"/>
      <c r="J52" s="173"/>
      <c r="K52" s="173"/>
      <c r="L52" s="173"/>
      <c r="M52" s="173"/>
      <c r="N52" s="173"/>
      <c r="O52" s="141"/>
    </row>
    <row r="53" spans="1:15" ht="15.75" x14ac:dyDescent="0.2">
      <c r="A53" s="159"/>
      <c r="B53" s="181" t="s">
        <v>187</v>
      </c>
      <c r="C53" s="181"/>
      <c r="D53" s="181"/>
      <c r="E53" s="181"/>
      <c r="F53" s="181"/>
      <c r="G53" s="181"/>
      <c r="H53" s="181"/>
      <c r="I53" s="181"/>
      <c r="J53" s="181"/>
      <c r="K53" s="181"/>
      <c r="L53" s="181"/>
      <c r="M53" s="181"/>
      <c r="N53" s="181"/>
      <c r="O53" s="157"/>
    </row>
    <row r="54" spans="1:15" ht="15.75" x14ac:dyDescent="0.2">
      <c r="A54" s="159"/>
      <c r="B54" s="160"/>
      <c r="C54" s="160"/>
      <c r="D54" s="159"/>
      <c r="E54" s="159"/>
      <c r="F54" s="159"/>
      <c r="G54" s="159"/>
      <c r="H54" s="159"/>
      <c r="I54" s="159"/>
      <c r="J54" s="159"/>
      <c r="K54" s="159"/>
      <c r="L54" s="159"/>
      <c r="M54" s="159"/>
      <c r="N54" s="159"/>
      <c r="O54" s="159"/>
    </row>
    <row r="55" spans="1:15" ht="15.75" x14ac:dyDescent="0.2">
      <c r="A55" s="159"/>
      <c r="B55" s="160"/>
      <c r="C55" s="160" t="s">
        <v>731</v>
      </c>
      <c r="D55" s="179" t="s">
        <v>718</v>
      </c>
      <c r="E55" s="179"/>
      <c r="F55" s="179"/>
      <c r="G55" s="179"/>
      <c r="H55" s="159"/>
      <c r="I55" s="159"/>
      <c r="J55" s="159"/>
      <c r="K55" s="159"/>
      <c r="L55" s="159"/>
      <c r="M55" s="159"/>
      <c r="N55" s="159"/>
      <c r="O55" s="159"/>
    </row>
    <row r="56" spans="1:15" ht="15.75" x14ac:dyDescent="0.2">
      <c r="A56" s="159"/>
      <c r="B56" s="160"/>
      <c r="C56" s="160" t="s">
        <v>732</v>
      </c>
      <c r="D56" s="180" t="s">
        <v>733</v>
      </c>
      <c r="E56" s="180"/>
      <c r="F56" s="180"/>
      <c r="G56" s="180"/>
      <c r="H56" s="159"/>
      <c r="I56" s="159"/>
      <c r="J56" s="159"/>
      <c r="K56" s="159"/>
      <c r="L56" s="159"/>
      <c r="M56" s="159"/>
      <c r="N56" s="159"/>
      <c r="O56" s="159"/>
    </row>
    <row r="57" spans="1:15" ht="15.75" x14ac:dyDescent="0.2">
      <c r="A57" s="159"/>
      <c r="B57" s="160"/>
      <c r="C57" s="160" t="s">
        <v>734</v>
      </c>
      <c r="D57" s="180" t="s">
        <v>735</v>
      </c>
      <c r="E57" s="181"/>
      <c r="F57" s="181"/>
      <c r="G57" s="181"/>
      <c r="H57" s="159"/>
      <c r="I57" s="159"/>
      <c r="J57" s="159"/>
      <c r="K57" s="159"/>
      <c r="L57" s="159"/>
      <c r="M57" s="159"/>
      <c r="N57" s="159"/>
      <c r="O57" s="159"/>
    </row>
    <row r="58" spans="1:15" ht="15.75" x14ac:dyDescent="0.2">
      <c r="A58" s="159"/>
      <c r="B58" s="160"/>
      <c r="C58" s="160" t="s">
        <v>736</v>
      </c>
      <c r="D58" s="181" t="s">
        <v>737</v>
      </c>
      <c r="E58" s="181"/>
      <c r="F58" s="181"/>
      <c r="G58" s="181"/>
      <c r="H58" s="159"/>
      <c r="I58" s="159"/>
      <c r="J58" s="159"/>
      <c r="K58" s="159"/>
      <c r="L58" s="159"/>
      <c r="M58" s="159"/>
      <c r="N58" s="159"/>
      <c r="O58" s="159"/>
    </row>
    <row r="59" spans="1:15" ht="15.75" x14ac:dyDescent="0.2">
      <c r="A59" s="159"/>
      <c r="B59" s="160"/>
      <c r="C59" s="160"/>
      <c r="D59" s="181" t="s">
        <v>188</v>
      </c>
      <c r="E59" s="181"/>
      <c r="F59" s="181"/>
      <c r="G59" s="181"/>
      <c r="H59" s="159"/>
      <c r="I59" s="159"/>
      <c r="J59" s="159"/>
      <c r="K59" s="159"/>
      <c r="L59" s="159"/>
      <c r="M59" s="159"/>
      <c r="N59" s="159"/>
      <c r="O59" s="159"/>
    </row>
    <row r="60" spans="1:15" ht="15.75" x14ac:dyDescent="0.2">
      <c r="A60" s="159"/>
      <c r="B60" s="160"/>
      <c r="C60" s="160"/>
      <c r="D60" s="181" t="s">
        <v>728</v>
      </c>
      <c r="E60" s="181"/>
      <c r="F60" s="181"/>
      <c r="G60" s="181"/>
      <c r="H60" s="159"/>
      <c r="I60" s="159"/>
      <c r="J60" s="159"/>
      <c r="K60" s="159"/>
      <c r="L60" s="159"/>
      <c r="M60" s="159"/>
      <c r="N60" s="159"/>
      <c r="O60" s="159"/>
    </row>
    <row r="61" spans="1:15" ht="15.75" x14ac:dyDescent="0.2">
      <c r="A61" s="159"/>
      <c r="B61" s="160"/>
      <c r="C61" s="160"/>
      <c r="D61" s="181" t="s">
        <v>189</v>
      </c>
      <c r="E61" s="181"/>
      <c r="F61" s="181"/>
      <c r="G61" s="181"/>
      <c r="H61" s="159"/>
      <c r="I61" s="159"/>
      <c r="J61" s="159"/>
      <c r="K61" s="159"/>
      <c r="L61" s="159"/>
      <c r="M61" s="159"/>
      <c r="N61" s="159"/>
      <c r="O61" s="159"/>
    </row>
    <row r="62" spans="1:15" ht="15.75" x14ac:dyDescent="0.2">
      <c r="A62" s="159"/>
      <c r="B62" s="160"/>
      <c r="C62" s="160" t="s">
        <v>738</v>
      </c>
      <c r="D62" s="179" t="s">
        <v>739</v>
      </c>
      <c r="E62" s="179"/>
      <c r="F62" s="179"/>
      <c r="G62" s="179"/>
      <c r="H62" s="159"/>
      <c r="I62" s="159"/>
      <c r="J62" s="159"/>
      <c r="K62" s="159"/>
      <c r="L62" s="159"/>
      <c r="M62" s="159"/>
      <c r="N62" s="159"/>
      <c r="O62" s="159"/>
    </row>
    <row r="63" spans="1:15" x14ac:dyDescent="0.2">
      <c r="A63" s="139"/>
      <c r="B63" s="153"/>
      <c r="C63" s="153"/>
      <c r="D63" s="139"/>
      <c r="E63" s="139"/>
      <c r="F63" s="139"/>
      <c r="G63" s="139"/>
      <c r="H63" s="139"/>
      <c r="I63" s="139"/>
      <c r="J63" s="139"/>
      <c r="K63" s="139"/>
      <c r="L63" s="139"/>
      <c r="M63" s="139"/>
      <c r="N63" s="139"/>
      <c r="O63" s="139"/>
    </row>
  </sheetData>
  <sheetProtection password="CA1C" sheet="1" objects="1" scenarios="1" formatCells="0" formatColumns="0" formatRows="0" sort="0" autoFilter="0"/>
  <mergeCells count="48">
    <mergeCell ref="D59:G59"/>
    <mergeCell ref="D60:G60"/>
    <mergeCell ref="D61:G61"/>
    <mergeCell ref="D62:G62"/>
    <mergeCell ref="B12:N12"/>
    <mergeCell ref="B13:I13"/>
    <mergeCell ref="B14:I14"/>
    <mergeCell ref="B15:I15"/>
    <mergeCell ref="B17:N17"/>
    <mergeCell ref="B22:N22"/>
    <mergeCell ref="B21:N21"/>
    <mergeCell ref="B24:N24"/>
    <mergeCell ref="B26:N26"/>
    <mergeCell ref="B28:N28"/>
    <mergeCell ref="B33:N33"/>
    <mergeCell ref="B53:N53"/>
    <mergeCell ref="D55:G55"/>
    <mergeCell ref="D56:G56"/>
    <mergeCell ref="D57:G57"/>
    <mergeCell ref="D58:G58"/>
    <mergeCell ref="B1:N1"/>
    <mergeCell ref="B29:N29"/>
    <mergeCell ref="B2:N2"/>
    <mergeCell ref="B4:N4"/>
    <mergeCell ref="B6:N6"/>
    <mergeCell ref="B8:N8"/>
    <mergeCell ref="B10:N10"/>
    <mergeCell ref="B11:N11"/>
    <mergeCell ref="B18:N18"/>
    <mergeCell ref="B19:N19"/>
    <mergeCell ref="B25:N25"/>
    <mergeCell ref="B27:N27"/>
    <mergeCell ref="J13:N13"/>
    <mergeCell ref="J14:N14"/>
    <mergeCell ref="J15:N15"/>
    <mergeCell ref="B52:N52"/>
    <mergeCell ref="B34:N34"/>
    <mergeCell ref="B37:N37"/>
    <mergeCell ref="B40:N40"/>
    <mergeCell ref="B43:N43"/>
    <mergeCell ref="B46:N46"/>
    <mergeCell ref="B49:N49"/>
    <mergeCell ref="B36:N36"/>
    <mergeCell ref="B39:N39"/>
    <mergeCell ref="B41:N42"/>
    <mergeCell ref="B45:N45"/>
    <mergeCell ref="B47:N48"/>
    <mergeCell ref="B51:N51"/>
  </mergeCells>
  <hyperlinks>
    <hyperlink ref="J13" r:id="rId1"/>
    <hyperlink ref="J14" r:id="rId2"/>
    <hyperlink ref="J15" r:id="rId3"/>
    <hyperlink ref="D55" r:id="rId4"/>
    <hyperlink ref="D62" r:id="rId5"/>
  </hyperlinks>
  <pageMargins left="0.23622047244094491" right="0.23622047244094491" top="0.74803149606299213" bottom="0.74803149606299213" header="0.31496062992125984" footer="0.31496062992125984"/>
  <pageSetup scale="48" fitToHeight="0" orientation="portrait" r:id="rId6"/>
  <headerFooter>
    <oddFooter>&amp;C&amp;P&amp;R&amp;F</oddFooter>
  </headerFooter>
  <rowBreaks count="1" manualBreakCount="1">
    <brk id="34" max="16383" man="1"/>
  </rowBreaks>
  <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M44"/>
  <sheetViews>
    <sheetView showGridLines="0" topLeftCell="C1" zoomScaleNormal="100" zoomScalePageLayoutView="150" workbookViewId="0">
      <pane ySplit="1" topLeftCell="A2" activePane="bottomLeft" state="frozen"/>
      <selection activeCell="C1" sqref="C1"/>
      <selection pane="bottomLeft" activeCell="C2" sqref="C2"/>
    </sheetView>
  </sheetViews>
  <sheetFormatPr defaultColWidth="8.7109375" defaultRowHeight="15" x14ac:dyDescent="0.25"/>
  <cols>
    <col min="1" max="1" width="16.42578125" style="7" hidden="1" customWidth="1"/>
    <col min="2" max="2" width="7.28515625" style="7" hidden="1" customWidth="1"/>
    <col min="3" max="3" width="5.7109375" style="7" customWidth="1"/>
    <col min="4" max="4" width="35.28515625" style="7" customWidth="1"/>
    <col min="5" max="7" width="8.7109375" style="7" hidden="1" customWidth="1"/>
    <col min="8" max="11" width="10.42578125" style="7" customWidth="1"/>
    <col min="12" max="12" width="9.7109375" style="7" customWidth="1"/>
    <col min="13" max="13" width="5.7109375" style="14" customWidth="1"/>
    <col min="14" max="16384" width="8.7109375" style="7"/>
  </cols>
  <sheetData>
    <row r="1" spans="1:13" ht="46.9" customHeight="1" x14ac:dyDescent="0.25">
      <c r="A1" s="5" t="s">
        <v>712</v>
      </c>
      <c r="B1" s="6" t="s">
        <v>712</v>
      </c>
      <c r="C1" s="162"/>
      <c r="D1" s="197" t="s">
        <v>853</v>
      </c>
      <c r="E1" s="197"/>
      <c r="F1" s="197"/>
      <c r="G1" s="197"/>
      <c r="H1" s="197"/>
      <c r="I1" s="197"/>
      <c r="J1" s="197"/>
      <c r="K1" s="197"/>
      <c r="L1" s="197"/>
      <c r="M1" s="197"/>
    </row>
    <row r="2" spans="1:13" ht="7.5" customHeight="1" x14ac:dyDescent="0.25">
      <c r="A2" s="5" t="s">
        <v>212</v>
      </c>
      <c r="B2" s="3">
        <v>1</v>
      </c>
      <c r="C2" s="8"/>
      <c r="D2" s="8"/>
      <c r="E2" s="8"/>
      <c r="F2" s="8"/>
      <c r="G2" s="8"/>
      <c r="H2" s="8"/>
      <c r="I2" s="8"/>
      <c r="J2" s="8"/>
      <c r="K2" s="8"/>
      <c r="L2" s="8"/>
      <c r="M2" s="43"/>
    </row>
    <row r="3" spans="1:13" ht="15" customHeight="1" x14ac:dyDescent="0.25">
      <c r="C3" s="8"/>
      <c r="D3" s="163" t="s">
        <v>15</v>
      </c>
      <c r="E3" s="9"/>
      <c r="F3" s="9"/>
      <c r="G3" s="9"/>
      <c r="H3" s="190" t="s">
        <v>849</v>
      </c>
      <c r="I3" s="191"/>
      <c r="J3" s="191"/>
      <c r="K3" s="164" t="s">
        <v>680</v>
      </c>
      <c r="L3" s="164">
        <v>1</v>
      </c>
      <c r="M3" s="43"/>
    </row>
    <row r="4" spans="1:13" ht="13.9" customHeight="1" x14ac:dyDescent="0.25">
      <c r="C4" s="8"/>
      <c r="D4" s="8"/>
      <c r="E4" s="8"/>
      <c r="F4" s="8"/>
      <c r="G4" s="8"/>
      <c r="H4" s="8"/>
      <c r="I4" s="8"/>
      <c r="J4" s="8"/>
      <c r="K4" s="8"/>
      <c r="L4" s="8"/>
      <c r="M4" s="43"/>
    </row>
    <row r="5" spans="1:13" ht="15" customHeight="1" x14ac:dyDescent="0.25">
      <c r="C5" s="8"/>
      <c r="D5" s="163" t="s">
        <v>16</v>
      </c>
      <c r="E5" s="9"/>
      <c r="F5" s="9"/>
      <c r="G5" s="9"/>
      <c r="H5" s="196"/>
      <c r="I5" s="196"/>
      <c r="J5" s="196"/>
      <c r="K5" s="196"/>
      <c r="L5" s="8"/>
      <c r="M5" s="43"/>
    </row>
    <row r="6" spans="1:13" ht="8.4499999999999993" customHeight="1" x14ac:dyDescent="0.25">
      <c r="C6" s="8"/>
      <c r="D6" s="8"/>
      <c r="E6" s="8"/>
      <c r="F6" s="8"/>
      <c r="G6" s="8"/>
      <c r="H6" s="8"/>
      <c r="I6" s="8"/>
      <c r="J6" s="8"/>
      <c r="K6" s="8"/>
      <c r="L6" s="8"/>
      <c r="M6" s="43"/>
    </row>
    <row r="7" spans="1:13" ht="8.4499999999999993" customHeight="1" x14ac:dyDescent="0.25">
      <c r="C7" s="8"/>
      <c r="D7" s="8"/>
      <c r="E7" s="8"/>
      <c r="F7" s="8"/>
      <c r="G7" s="8"/>
      <c r="H7" s="8"/>
      <c r="I7" s="8"/>
      <c r="J7" s="8"/>
      <c r="K7" s="8"/>
      <c r="L7" s="8"/>
      <c r="M7" s="43"/>
    </row>
    <row r="8" spans="1:13" ht="15" customHeight="1" x14ac:dyDescent="0.25">
      <c r="C8" s="8"/>
      <c r="D8" s="198" t="s">
        <v>681</v>
      </c>
      <c r="E8" s="198"/>
      <c r="F8" s="198"/>
      <c r="G8" s="198"/>
      <c r="H8" s="198"/>
      <c r="I8" s="198"/>
      <c r="J8" s="198"/>
      <c r="K8" s="198"/>
      <c r="L8" s="198"/>
      <c r="M8" s="43"/>
    </row>
    <row r="9" spans="1:13" ht="21" x14ac:dyDescent="0.25">
      <c r="C9" s="8"/>
      <c r="D9" s="207" t="s">
        <v>682</v>
      </c>
      <c r="E9" s="207"/>
      <c r="F9" s="207"/>
      <c r="G9" s="207"/>
      <c r="H9" s="207"/>
      <c r="I9" s="207"/>
      <c r="J9" s="207"/>
      <c r="K9" s="207"/>
      <c r="L9" s="207"/>
      <c r="M9" s="43"/>
    </row>
    <row r="10" spans="1:13" ht="15" customHeight="1" x14ac:dyDescent="0.25">
      <c r="C10" s="8"/>
      <c r="D10" s="163" t="s">
        <v>683</v>
      </c>
      <c r="E10" s="9"/>
      <c r="F10" s="9"/>
      <c r="G10" s="9"/>
      <c r="H10" s="196"/>
      <c r="I10" s="196"/>
      <c r="J10" s="196"/>
      <c r="K10" s="196"/>
      <c r="L10" s="196"/>
      <c r="M10" s="43"/>
    </row>
    <row r="11" spans="1:13" ht="15" customHeight="1" x14ac:dyDescent="0.25">
      <c r="C11" s="8"/>
      <c r="D11" s="163" t="s">
        <v>684</v>
      </c>
      <c r="E11" s="9"/>
      <c r="F11" s="9"/>
      <c r="G11" s="9"/>
      <c r="H11" s="196"/>
      <c r="I11" s="196"/>
      <c r="J11" s="196"/>
      <c r="K11" s="196"/>
      <c r="L11" s="196"/>
      <c r="M11" s="43"/>
    </row>
    <row r="12" spans="1:13" ht="15" customHeight="1" x14ac:dyDescent="0.25">
      <c r="C12" s="8"/>
      <c r="D12" s="163" t="s">
        <v>685</v>
      </c>
      <c r="E12" s="9"/>
      <c r="F12" s="9"/>
      <c r="G12" s="9"/>
      <c r="H12" s="196"/>
      <c r="I12" s="196"/>
      <c r="J12" s="196"/>
      <c r="K12" s="196"/>
      <c r="L12" s="196"/>
      <c r="M12" s="43"/>
    </row>
    <row r="13" spans="1:13" ht="15" customHeight="1" x14ac:dyDescent="0.25">
      <c r="C13" s="8"/>
      <c r="D13" s="163" t="s">
        <v>686</v>
      </c>
      <c r="E13" s="9"/>
      <c r="F13" s="9"/>
      <c r="G13" s="9"/>
      <c r="H13" s="196"/>
      <c r="I13" s="196"/>
      <c r="J13" s="196"/>
      <c r="K13" s="196"/>
      <c r="L13" s="196"/>
      <c r="M13" s="43"/>
    </row>
    <row r="14" spans="1:13" ht="15" customHeight="1" x14ac:dyDescent="0.25">
      <c r="C14" s="8"/>
      <c r="D14" s="163" t="s">
        <v>687</v>
      </c>
      <c r="E14" s="9"/>
      <c r="F14" s="9"/>
      <c r="G14" s="9"/>
      <c r="H14" s="196"/>
      <c r="I14" s="196"/>
      <c r="J14" s="196"/>
      <c r="K14" s="196"/>
      <c r="L14" s="196"/>
      <c r="M14" s="43"/>
    </row>
    <row r="15" spans="1:13" ht="15" customHeight="1" x14ac:dyDescent="0.25">
      <c r="C15" s="8"/>
      <c r="D15" s="163" t="s">
        <v>688</v>
      </c>
      <c r="E15" s="9"/>
      <c r="F15" s="9"/>
      <c r="G15" s="9"/>
      <c r="H15" s="196"/>
      <c r="I15" s="196"/>
      <c r="J15" s="196"/>
      <c r="K15" s="196"/>
      <c r="L15" s="196"/>
      <c r="M15" s="43"/>
    </row>
    <row r="16" spans="1:13" ht="15" customHeight="1" x14ac:dyDescent="0.25">
      <c r="C16" s="8"/>
      <c r="D16" s="163" t="s">
        <v>689</v>
      </c>
      <c r="E16" s="9"/>
      <c r="F16" s="9"/>
      <c r="G16" s="9"/>
      <c r="H16" s="196"/>
      <c r="I16" s="196"/>
      <c r="J16" s="196"/>
      <c r="K16" s="196"/>
      <c r="L16" s="196"/>
      <c r="M16" s="43"/>
    </row>
    <row r="17" spans="3:13" ht="11.45" customHeight="1" x14ac:dyDescent="0.25">
      <c r="C17" s="8"/>
      <c r="D17" s="8"/>
      <c r="E17" s="8"/>
      <c r="F17" s="8"/>
      <c r="G17" s="8"/>
      <c r="H17" s="8"/>
      <c r="I17" s="8"/>
      <c r="J17" s="8"/>
      <c r="K17" s="8"/>
      <c r="L17" s="8"/>
      <c r="M17" s="43"/>
    </row>
    <row r="18" spans="3:13" ht="21" x14ac:dyDescent="0.25">
      <c r="C18" s="8"/>
      <c r="D18" s="207" t="s">
        <v>690</v>
      </c>
      <c r="E18" s="207"/>
      <c r="F18" s="207"/>
      <c r="G18" s="207"/>
      <c r="H18" s="207"/>
      <c r="I18" s="207"/>
      <c r="J18" s="207"/>
      <c r="K18" s="207"/>
      <c r="L18" s="207"/>
      <c r="M18" s="43"/>
    </row>
    <row r="19" spans="3:13" ht="15" customHeight="1" x14ac:dyDescent="0.25">
      <c r="C19" s="8"/>
      <c r="D19" s="163" t="s">
        <v>683</v>
      </c>
      <c r="E19" s="9"/>
      <c r="F19" s="9"/>
      <c r="G19" s="9"/>
      <c r="H19" s="196"/>
      <c r="I19" s="196"/>
      <c r="J19" s="196"/>
      <c r="K19" s="196"/>
      <c r="L19" s="196"/>
      <c r="M19" s="43"/>
    </row>
    <row r="20" spans="3:13" ht="15" customHeight="1" x14ac:dyDescent="0.25">
      <c r="C20" s="8"/>
      <c r="D20" s="163" t="s">
        <v>684</v>
      </c>
      <c r="E20" s="9"/>
      <c r="F20" s="9"/>
      <c r="G20" s="9"/>
      <c r="H20" s="196"/>
      <c r="I20" s="196"/>
      <c r="J20" s="196"/>
      <c r="K20" s="196"/>
      <c r="L20" s="196"/>
      <c r="M20" s="43"/>
    </row>
    <row r="21" spans="3:13" ht="15" customHeight="1" x14ac:dyDescent="0.25">
      <c r="C21" s="8"/>
      <c r="D21" s="163" t="s">
        <v>685</v>
      </c>
      <c r="E21" s="9"/>
      <c r="F21" s="9"/>
      <c r="G21" s="9"/>
      <c r="H21" s="196"/>
      <c r="I21" s="196"/>
      <c r="J21" s="196"/>
      <c r="K21" s="196"/>
      <c r="L21" s="196"/>
      <c r="M21" s="43"/>
    </row>
    <row r="22" spans="3:13" ht="15" customHeight="1" x14ac:dyDescent="0.25">
      <c r="C22" s="8"/>
      <c r="D22" s="163" t="s">
        <v>686</v>
      </c>
      <c r="E22" s="9"/>
      <c r="F22" s="9"/>
      <c r="G22" s="9"/>
      <c r="H22" s="196"/>
      <c r="I22" s="196"/>
      <c r="J22" s="196"/>
      <c r="K22" s="196"/>
      <c r="L22" s="196"/>
      <c r="M22" s="43"/>
    </row>
    <row r="23" spans="3:13" ht="15" customHeight="1" x14ac:dyDescent="0.25">
      <c r="C23" s="8"/>
      <c r="D23" s="163" t="s">
        <v>687</v>
      </c>
      <c r="E23" s="9"/>
      <c r="F23" s="9"/>
      <c r="G23" s="9"/>
      <c r="H23" s="196"/>
      <c r="I23" s="196"/>
      <c r="J23" s="196"/>
      <c r="K23" s="196"/>
      <c r="L23" s="196"/>
      <c r="M23" s="43"/>
    </row>
    <row r="24" spans="3:13" ht="15" customHeight="1" x14ac:dyDescent="0.25">
      <c r="C24" s="8"/>
      <c r="D24" s="163" t="s">
        <v>688</v>
      </c>
      <c r="E24" s="9"/>
      <c r="F24" s="9"/>
      <c r="G24" s="9"/>
      <c r="H24" s="196"/>
      <c r="I24" s="196"/>
      <c r="J24" s="196"/>
      <c r="K24" s="196"/>
      <c r="L24" s="196"/>
      <c r="M24" s="43"/>
    </row>
    <row r="25" spans="3:13" ht="15" customHeight="1" x14ac:dyDescent="0.25">
      <c r="C25" s="8"/>
      <c r="D25" s="163" t="s">
        <v>689</v>
      </c>
      <c r="E25" s="9"/>
      <c r="F25" s="9"/>
      <c r="G25" s="9"/>
      <c r="H25" s="196"/>
      <c r="I25" s="196"/>
      <c r="J25" s="196"/>
      <c r="K25" s="196"/>
      <c r="L25" s="196"/>
      <c r="M25" s="43"/>
    </row>
    <row r="26" spans="3:13" ht="21" x14ac:dyDescent="0.25">
      <c r="C26" s="8"/>
      <c r="D26" s="8"/>
      <c r="E26" s="8"/>
      <c r="F26" s="8"/>
      <c r="G26" s="8"/>
      <c r="H26" s="8"/>
      <c r="I26" s="8"/>
      <c r="J26" s="8"/>
      <c r="K26" s="8"/>
      <c r="L26" s="8"/>
      <c r="M26" s="43"/>
    </row>
    <row r="27" spans="3:13" ht="30" customHeight="1" x14ac:dyDescent="0.25">
      <c r="C27" s="8"/>
      <c r="D27" s="198" t="s">
        <v>706</v>
      </c>
      <c r="E27" s="198"/>
      <c r="F27" s="198"/>
      <c r="G27" s="198"/>
      <c r="H27" s="198"/>
      <c r="I27" s="198"/>
      <c r="J27" s="198"/>
      <c r="K27" s="198"/>
      <c r="L27" s="198"/>
      <c r="M27" s="43"/>
    </row>
    <row r="28" spans="3:13" ht="15" customHeight="1" x14ac:dyDescent="0.25">
      <c r="C28" s="8"/>
      <c r="D28" s="163" t="s">
        <v>701</v>
      </c>
      <c r="E28" s="10"/>
      <c r="F28" s="10"/>
      <c r="G28" s="11"/>
      <c r="H28" s="203"/>
      <c r="I28" s="204"/>
      <c r="J28" s="8"/>
      <c r="K28" s="43"/>
      <c r="L28" s="43"/>
      <c r="M28" s="43"/>
    </row>
    <row r="29" spans="3:13" ht="15" customHeight="1" x14ac:dyDescent="0.25">
      <c r="C29" s="8"/>
      <c r="D29" s="163" t="s">
        <v>702</v>
      </c>
      <c r="E29" s="10"/>
      <c r="F29" s="10"/>
      <c r="G29" s="11"/>
      <c r="H29" s="203"/>
      <c r="I29" s="204"/>
      <c r="J29" s="8"/>
      <c r="K29" s="43"/>
      <c r="L29" s="43"/>
      <c r="M29" s="43"/>
    </row>
    <row r="30" spans="3:13" ht="15" customHeight="1" x14ac:dyDescent="0.25">
      <c r="C30" s="8"/>
      <c r="D30" s="8"/>
      <c r="E30" s="8"/>
      <c r="F30" s="8"/>
      <c r="G30" s="8"/>
      <c r="H30" s="8"/>
      <c r="I30" s="8"/>
      <c r="J30" s="8"/>
      <c r="K30" s="8"/>
      <c r="L30" s="43"/>
      <c r="M30" s="43"/>
    </row>
    <row r="31" spans="3:13" ht="15" customHeight="1" x14ac:dyDescent="0.25">
      <c r="C31" s="8"/>
      <c r="D31" s="163" t="s">
        <v>691</v>
      </c>
      <c r="E31" s="10"/>
      <c r="F31" s="10"/>
      <c r="G31" s="11"/>
      <c r="H31" s="200"/>
      <c r="I31" s="201"/>
      <c r="J31" s="201"/>
      <c r="K31" s="201"/>
      <c r="L31" s="202"/>
      <c r="M31" s="43"/>
    </row>
    <row r="32" spans="3:13" ht="15" customHeight="1" x14ac:dyDescent="0.25">
      <c r="C32" s="8"/>
      <c r="D32" s="163" t="s">
        <v>135</v>
      </c>
      <c r="E32" s="10"/>
      <c r="F32" s="10"/>
      <c r="G32" s="11"/>
      <c r="H32" s="205"/>
      <c r="I32" s="206"/>
      <c r="J32" s="8"/>
      <c r="K32" s="43"/>
      <c r="L32" s="43"/>
      <c r="M32" s="43"/>
    </row>
    <row r="33" spans="3:13" ht="15" customHeight="1" x14ac:dyDescent="0.25">
      <c r="C33" s="8"/>
      <c r="D33" s="8"/>
      <c r="E33" s="8"/>
      <c r="F33" s="8"/>
      <c r="G33" s="8"/>
      <c r="H33" s="8"/>
      <c r="I33" s="8"/>
      <c r="J33" s="8"/>
      <c r="K33" s="8"/>
      <c r="L33" s="8"/>
      <c r="M33" s="43"/>
    </row>
    <row r="34" spans="3:13" ht="15" customHeight="1" x14ac:dyDescent="0.25">
      <c r="C34" s="8"/>
      <c r="D34" s="163" t="s">
        <v>770</v>
      </c>
      <c r="E34" s="10"/>
      <c r="F34" s="10"/>
      <c r="G34" s="11"/>
      <c r="H34" s="196"/>
      <c r="I34" s="196"/>
      <c r="J34" s="196"/>
      <c r="K34" s="196"/>
      <c r="L34" s="196"/>
      <c r="M34" s="43"/>
    </row>
    <row r="35" spans="3:13" ht="15" customHeight="1" x14ac:dyDescent="0.25">
      <c r="C35" s="8"/>
      <c r="D35" s="163" t="s">
        <v>771</v>
      </c>
      <c r="E35" s="8"/>
      <c r="F35" s="8"/>
      <c r="G35" s="8"/>
      <c r="H35" s="196"/>
      <c r="I35" s="196"/>
      <c r="J35" s="196"/>
      <c r="K35" s="196"/>
      <c r="L35" s="196"/>
      <c r="M35" s="43"/>
    </row>
    <row r="36" spans="3:13" x14ac:dyDescent="0.25">
      <c r="C36" s="12"/>
      <c r="D36" s="163" t="s">
        <v>17</v>
      </c>
      <c r="E36" s="12"/>
      <c r="F36" s="12"/>
      <c r="G36" s="12"/>
      <c r="H36" s="196"/>
      <c r="I36" s="196"/>
      <c r="J36" s="196"/>
      <c r="K36" s="196"/>
      <c r="L36" s="196"/>
      <c r="M36" s="165"/>
    </row>
    <row r="37" spans="3:13" x14ac:dyDescent="0.25">
      <c r="C37" s="12"/>
      <c r="D37" s="12"/>
      <c r="E37" s="12"/>
      <c r="F37" s="12"/>
      <c r="G37" s="12"/>
      <c r="H37" s="12"/>
      <c r="I37" s="12"/>
      <c r="J37" s="12"/>
      <c r="K37" s="12"/>
      <c r="L37" s="12"/>
      <c r="M37" s="12"/>
    </row>
    <row r="38" spans="3:13" ht="15" customHeight="1" x14ac:dyDescent="0.25">
      <c r="C38" s="12"/>
      <c r="D38" s="163" t="s">
        <v>692</v>
      </c>
      <c r="H38" s="199"/>
      <c r="I38" s="199"/>
      <c r="J38" s="199"/>
      <c r="K38" s="199"/>
      <c r="L38" s="12"/>
      <c r="M38" s="12"/>
    </row>
    <row r="39" spans="3:13" ht="15" customHeight="1" x14ac:dyDescent="0.25">
      <c r="C39" s="12"/>
      <c r="D39" s="12"/>
      <c r="H39" s="166"/>
      <c r="I39" s="166"/>
      <c r="J39" s="166"/>
      <c r="K39" s="166"/>
      <c r="L39" s="12"/>
      <c r="M39" s="12"/>
    </row>
    <row r="40" spans="3:13" ht="33" customHeight="1" x14ac:dyDescent="0.25">
      <c r="C40" s="12"/>
      <c r="D40" s="192" t="s">
        <v>730</v>
      </c>
      <c r="E40" s="192"/>
      <c r="F40" s="192"/>
      <c r="G40" s="192"/>
      <c r="H40" s="192"/>
      <c r="I40" s="192"/>
      <c r="J40" s="192"/>
      <c r="K40" s="192"/>
      <c r="L40" s="192"/>
      <c r="M40" s="12"/>
    </row>
    <row r="41" spans="3:13" ht="15" customHeight="1" x14ac:dyDescent="0.25">
      <c r="C41" s="12"/>
      <c r="D41" s="163" t="s">
        <v>709</v>
      </c>
      <c r="H41" s="193"/>
      <c r="I41" s="194"/>
      <c r="J41" s="194"/>
      <c r="K41" s="194"/>
      <c r="L41" s="195"/>
      <c r="M41" s="12"/>
    </row>
    <row r="42" spans="3:13" x14ac:dyDescent="0.25">
      <c r="C42" s="12"/>
      <c r="D42" s="12"/>
      <c r="E42" s="12"/>
      <c r="F42" s="12"/>
      <c r="G42" s="12"/>
      <c r="H42" s="12"/>
      <c r="I42" s="12"/>
      <c r="J42" s="12"/>
      <c r="K42" s="12"/>
      <c r="L42" s="12"/>
      <c r="M42" s="12"/>
    </row>
    <row r="44" spans="3:13" hidden="1" x14ac:dyDescent="0.25">
      <c r="D44" s="2"/>
      <c r="E44" s="2"/>
      <c r="F44" s="2"/>
      <c r="G44" s="2"/>
      <c r="H44" s="2">
        <v>0</v>
      </c>
      <c r="I44" s="2">
        <v>0</v>
      </c>
      <c r="J44" s="2" t="b">
        <v>0</v>
      </c>
      <c r="K44" s="2" t="b">
        <v>0</v>
      </c>
      <c r="L44" s="2" t="b">
        <v>0</v>
      </c>
      <c r="M44" s="13"/>
    </row>
  </sheetData>
  <sheetProtection password="CA1C" sheet="1" objects="1" scenarios="1" formatCells="0" formatColumns="0" formatRows="0" sort="0" autoFilter="0"/>
  <mergeCells count="31">
    <mergeCell ref="D9:L9"/>
    <mergeCell ref="D18:L18"/>
    <mergeCell ref="H23:L23"/>
    <mergeCell ref="H24:L24"/>
    <mergeCell ref="H34:L34"/>
    <mergeCell ref="H16:L16"/>
    <mergeCell ref="H19:L19"/>
    <mergeCell ref="H20:L20"/>
    <mergeCell ref="H21:L21"/>
    <mergeCell ref="H22:L22"/>
    <mergeCell ref="H35:L35"/>
    <mergeCell ref="H36:L36"/>
    <mergeCell ref="H28:I28"/>
    <mergeCell ref="H29:I29"/>
    <mergeCell ref="H32:I32"/>
    <mergeCell ref="H3:J3"/>
    <mergeCell ref="D40:L40"/>
    <mergeCell ref="H41:L41"/>
    <mergeCell ref="H11:L11"/>
    <mergeCell ref="D1:M1"/>
    <mergeCell ref="H5:K5"/>
    <mergeCell ref="D8:L8"/>
    <mergeCell ref="H10:L10"/>
    <mergeCell ref="H38:K38"/>
    <mergeCell ref="D27:L27"/>
    <mergeCell ref="H31:L31"/>
    <mergeCell ref="H25:L25"/>
    <mergeCell ref="H12:L12"/>
    <mergeCell ref="H13:L13"/>
    <mergeCell ref="H14:L14"/>
    <mergeCell ref="H15:L15"/>
  </mergeCells>
  <dataValidations count="5">
    <dataValidation type="textLength" allowBlank="1" showInputMessage="1" showErrorMessage="1" errorTitle="Invalid input" error="The length of the text should be between 2 and 500 characters" sqref="H10:L16 H19:L25 H34:L36 H32:I32">
      <formula1>2</formula1>
      <formula2>500</formula2>
    </dataValidation>
    <dataValidation type="date" operator="greaterThan" allowBlank="1" showInputMessage="1" showErrorMessage="1" errorTitle="Entered value is not allowed" error="Please use the format dd/mm/yyyy for your date and enter a date greater than 01/01/2000." sqref="H28:I28">
      <formula1>36526</formula1>
    </dataValidation>
    <dataValidation type="date" operator="greaterThan" allowBlank="1" showInputMessage="1" showErrorMessage="1" errorTitle="Entered value is not allowed" error="Please use the format dd/mm/yyyy for your date and enter a date greater than the financial year start date." sqref="H29:I29">
      <formula1>H28</formula1>
    </dataValidation>
    <dataValidation type="date" operator="greaterThan" allowBlank="1" showInputMessage="1" showErrorMessage="1" errorTitle="Entered value is not allowed!" error="Please use the format dd/mm/yy for your date and enter a date greater than the school year start date." sqref="H31">
      <formula1>H29</formula1>
    </dataValidation>
    <dataValidation allowBlank="1" showInputMessage="1" showErrorMessage="1" sqref="A1:B2"/>
  </dataValidations>
  <pageMargins left="0.23622047244094491" right="0.23622047244094491" top="0.74803149606299213" bottom="0.74803149606299213" header="0.31496062992125984" footer="0.31496062992125984"/>
  <pageSetup fitToHeight="0" orientation="portrait" r:id="rId1"/>
  <headerFooter>
    <oddFooter>&amp;C&amp;P&amp;R&amp;F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208" r:id="rId4" name="Option Button 16">
              <controlPr defaultSize="0" autoFill="0" autoLine="0" autoPict="0">
                <anchor moveWithCells="1">
                  <from>
                    <xdr:col>7</xdr:col>
                    <xdr:colOff>19050</xdr:colOff>
                    <xdr:row>30</xdr:row>
                    <xdr:rowOff>19050</xdr:rowOff>
                  </from>
                  <to>
                    <xdr:col>7</xdr:col>
                    <xdr:colOff>657225</xdr:colOff>
                    <xdr:row>30</xdr:row>
                    <xdr:rowOff>180975</xdr:rowOff>
                  </to>
                </anchor>
              </controlPr>
            </control>
          </mc:Choice>
        </mc:AlternateContent>
        <mc:AlternateContent xmlns:mc="http://schemas.openxmlformats.org/markup-compatibility/2006">
          <mc:Choice Requires="x14">
            <control shapeId="8209" r:id="rId5" name="Option Button 17">
              <controlPr defaultSize="0" autoFill="0" autoLine="0" autoPict="0">
                <anchor moveWithCells="1">
                  <from>
                    <xdr:col>8</xdr:col>
                    <xdr:colOff>19050</xdr:colOff>
                    <xdr:row>30</xdr:row>
                    <xdr:rowOff>19050</xdr:rowOff>
                  </from>
                  <to>
                    <xdr:col>8</xdr:col>
                    <xdr:colOff>657225</xdr:colOff>
                    <xdr:row>30</xdr:row>
                    <xdr:rowOff>180975</xdr:rowOff>
                  </to>
                </anchor>
              </controlPr>
            </control>
          </mc:Choice>
        </mc:AlternateContent>
        <mc:AlternateContent xmlns:mc="http://schemas.openxmlformats.org/markup-compatibility/2006">
          <mc:Choice Requires="x14">
            <control shapeId="8210" r:id="rId6" name="Option Button 18">
              <controlPr defaultSize="0" autoFill="0" autoLine="0" autoPict="0">
                <anchor moveWithCells="1">
                  <from>
                    <xdr:col>9</xdr:col>
                    <xdr:colOff>19050</xdr:colOff>
                    <xdr:row>30</xdr:row>
                    <xdr:rowOff>19050</xdr:rowOff>
                  </from>
                  <to>
                    <xdr:col>9</xdr:col>
                    <xdr:colOff>666750</xdr:colOff>
                    <xdr:row>30</xdr:row>
                    <xdr:rowOff>180975</xdr:rowOff>
                  </to>
                </anchor>
              </controlPr>
            </control>
          </mc:Choice>
        </mc:AlternateContent>
        <mc:AlternateContent xmlns:mc="http://schemas.openxmlformats.org/markup-compatibility/2006">
          <mc:Choice Requires="x14">
            <control shapeId="8211" r:id="rId7" name="Option Button 19">
              <controlPr defaultSize="0" autoFill="0" autoLine="0" autoPict="0">
                <anchor moveWithCells="1">
                  <from>
                    <xdr:col>10</xdr:col>
                    <xdr:colOff>19050</xdr:colOff>
                    <xdr:row>30</xdr:row>
                    <xdr:rowOff>19050</xdr:rowOff>
                  </from>
                  <to>
                    <xdr:col>10</xdr:col>
                    <xdr:colOff>666750</xdr:colOff>
                    <xdr:row>30</xdr:row>
                    <xdr:rowOff>180975</xdr:rowOff>
                  </to>
                </anchor>
              </controlPr>
            </control>
          </mc:Choice>
        </mc:AlternateContent>
        <mc:AlternateContent xmlns:mc="http://schemas.openxmlformats.org/markup-compatibility/2006">
          <mc:Choice Requires="x14">
            <control shapeId="8212" r:id="rId8" name="Option Button 20">
              <controlPr defaultSize="0" autoFill="0" autoLine="0" autoPict="0">
                <anchor moveWithCells="1">
                  <from>
                    <xdr:col>11</xdr:col>
                    <xdr:colOff>19050</xdr:colOff>
                    <xdr:row>30</xdr:row>
                    <xdr:rowOff>19050</xdr:rowOff>
                  </from>
                  <to>
                    <xdr:col>12</xdr:col>
                    <xdr:colOff>0</xdr:colOff>
                    <xdr:row>30</xdr:row>
                    <xdr:rowOff>180975</xdr:rowOff>
                  </to>
                </anchor>
              </controlPr>
            </control>
          </mc:Choice>
        </mc:AlternateContent>
        <mc:AlternateContent xmlns:mc="http://schemas.openxmlformats.org/markup-compatibility/2006">
          <mc:Choice Requires="x14">
            <control shapeId="8214" r:id="rId9" name="Group Box 22">
              <controlPr defaultSize="0" autoFill="0" autoPict="0">
                <anchor moveWithCells="1">
                  <from>
                    <xdr:col>3</xdr:col>
                    <xdr:colOff>2228850</xdr:colOff>
                    <xdr:row>29</xdr:row>
                    <xdr:rowOff>133350</xdr:rowOff>
                  </from>
                  <to>
                    <xdr:col>12</xdr:col>
                    <xdr:colOff>200025</xdr:colOff>
                    <xdr:row>31</xdr:row>
                    <xdr:rowOff>76200</xdr:rowOff>
                  </to>
                </anchor>
              </controlPr>
            </control>
          </mc:Choice>
        </mc:AlternateContent>
        <mc:AlternateContent xmlns:mc="http://schemas.openxmlformats.org/markup-compatibility/2006">
          <mc:Choice Requires="x14">
            <control shapeId="8215" r:id="rId10" name="Option Button 23">
              <controlPr defaultSize="0" autoFill="0" autoLine="0" autoPict="0">
                <anchor moveWithCells="1">
                  <from>
                    <xdr:col>7</xdr:col>
                    <xdr:colOff>19050</xdr:colOff>
                    <xdr:row>37</xdr:row>
                    <xdr:rowOff>9525</xdr:rowOff>
                  </from>
                  <to>
                    <xdr:col>8</xdr:col>
                    <xdr:colOff>447675</xdr:colOff>
                    <xdr:row>37</xdr:row>
                    <xdr:rowOff>171450</xdr:rowOff>
                  </to>
                </anchor>
              </controlPr>
            </control>
          </mc:Choice>
        </mc:AlternateContent>
        <mc:AlternateContent xmlns:mc="http://schemas.openxmlformats.org/markup-compatibility/2006">
          <mc:Choice Requires="x14">
            <control shapeId="8216" r:id="rId11" name="Option Button 24">
              <controlPr defaultSize="0" autoFill="0" autoLine="0" autoPict="0">
                <anchor moveWithCells="1">
                  <from>
                    <xdr:col>9</xdr:col>
                    <xdr:colOff>19050</xdr:colOff>
                    <xdr:row>37</xdr:row>
                    <xdr:rowOff>9525</xdr:rowOff>
                  </from>
                  <to>
                    <xdr:col>10</xdr:col>
                    <xdr:colOff>447675</xdr:colOff>
                    <xdr:row>37</xdr:row>
                    <xdr:rowOff>171450</xdr:rowOff>
                  </to>
                </anchor>
              </controlPr>
            </control>
          </mc:Choice>
        </mc:AlternateContent>
        <mc:AlternateContent xmlns:mc="http://schemas.openxmlformats.org/markup-compatibility/2006">
          <mc:Choice Requires="x14">
            <control shapeId="8219" r:id="rId12" name="Group Box 27">
              <controlPr defaultSize="0" autoFill="0" autoPict="0">
                <anchor moveWithCells="1">
                  <from>
                    <xdr:col>4</xdr:col>
                    <xdr:colOff>0</xdr:colOff>
                    <xdr:row>36</xdr:row>
                    <xdr:rowOff>133350</xdr:rowOff>
                  </from>
                  <to>
                    <xdr:col>11</xdr:col>
                    <xdr:colOff>104775</xdr:colOff>
                    <xdr:row>38</xdr:row>
                    <xdr:rowOff>85725</xdr:rowOff>
                  </to>
                </anchor>
              </controlPr>
            </control>
          </mc:Choice>
        </mc:AlternateContent>
        <mc:AlternateContent xmlns:mc="http://schemas.openxmlformats.org/markup-compatibility/2006">
          <mc:Choice Requires="x14">
            <control shapeId="8220" r:id="rId13" name="Check Box 28">
              <controlPr defaultSize="0" autoFill="0" autoLine="0" autoPict="0">
                <anchor moveWithCells="1">
                  <from>
                    <xdr:col>7</xdr:col>
                    <xdr:colOff>47625</xdr:colOff>
                    <xdr:row>40</xdr:row>
                    <xdr:rowOff>19050</xdr:rowOff>
                  </from>
                  <to>
                    <xdr:col>8</xdr:col>
                    <xdr:colOff>457200</xdr:colOff>
                    <xdr:row>41</xdr:row>
                    <xdr:rowOff>0</xdr:rowOff>
                  </to>
                </anchor>
              </controlPr>
            </control>
          </mc:Choice>
        </mc:AlternateContent>
        <mc:AlternateContent xmlns:mc="http://schemas.openxmlformats.org/markup-compatibility/2006">
          <mc:Choice Requires="x14">
            <control shapeId="8221" r:id="rId14" name="Check Box 29">
              <controlPr defaultSize="0" autoFill="0" autoLine="0" autoPict="0">
                <anchor moveWithCells="1">
                  <from>
                    <xdr:col>8</xdr:col>
                    <xdr:colOff>552450</xdr:colOff>
                    <xdr:row>40</xdr:row>
                    <xdr:rowOff>19050</xdr:rowOff>
                  </from>
                  <to>
                    <xdr:col>10</xdr:col>
                    <xdr:colOff>247650</xdr:colOff>
                    <xdr:row>41</xdr:row>
                    <xdr:rowOff>0</xdr:rowOff>
                  </to>
                </anchor>
              </controlPr>
            </control>
          </mc:Choice>
        </mc:AlternateContent>
        <mc:AlternateContent xmlns:mc="http://schemas.openxmlformats.org/markup-compatibility/2006">
          <mc:Choice Requires="x14">
            <control shapeId="8222" r:id="rId15" name="Check Box 30">
              <controlPr defaultSize="0" autoFill="0" autoLine="0" autoPict="0">
                <anchor moveWithCells="1">
                  <from>
                    <xdr:col>10</xdr:col>
                    <xdr:colOff>342900</xdr:colOff>
                    <xdr:row>40</xdr:row>
                    <xdr:rowOff>19050</xdr:rowOff>
                  </from>
                  <to>
                    <xdr:col>12</xdr:col>
                    <xdr:colOff>95250</xdr:colOff>
                    <xdr:row>41</xdr:row>
                    <xdr:rowOff>0</xdr:rowOff>
                  </to>
                </anchor>
              </controlPr>
            </control>
          </mc:Choice>
        </mc:AlternateContent>
        <mc:AlternateContent xmlns:mc="http://schemas.openxmlformats.org/markup-compatibility/2006">
          <mc:Choice Requires="x14">
            <control shapeId="8223" r:id="rId16" name="Drop Down 31">
              <controlPr defaultSize="0" autoLine="0" autoPict="0">
                <anchor moveWithCells="1">
                  <from>
                    <xdr:col>4</xdr:col>
                    <xdr:colOff>0</xdr:colOff>
                    <xdr:row>4</xdr:row>
                    <xdr:rowOff>0</xdr:rowOff>
                  </from>
                  <to>
                    <xdr:col>11</xdr:col>
                    <xdr:colOff>9525</xdr:colOff>
                    <xdr:row>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Q128"/>
  <sheetViews>
    <sheetView showGridLines="0" topLeftCell="C1" zoomScaleNormal="100" zoomScaleSheetLayoutView="100" zoomScalePageLayoutView="60" workbookViewId="0">
      <pane xSplit="7" ySplit="12" topLeftCell="J13" activePane="bottomRight" state="frozen"/>
      <selection activeCell="B18" sqref="B18:N18"/>
      <selection pane="topRight" activeCell="B18" sqref="B18:N18"/>
      <selection pane="bottomLeft" activeCell="B18" sqref="B18:N18"/>
      <selection pane="bottomRight" activeCell="J13" sqref="J13"/>
    </sheetView>
  </sheetViews>
  <sheetFormatPr defaultColWidth="9.140625" defaultRowHeight="15" x14ac:dyDescent="0.2"/>
  <cols>
    <col min="1" max="1" width="18.42578125" style="48" hidden="1" customWidth="1"/>
    <col min="2" max="2" width="7.7109375" style="48" hidden="1" customWidth="1"/>
    <col min="3" max="3" width="5.7109375" style="48" customWidth="1"/>
    <col min="4" max="4" width="61.28515625" style="115" customWidth="1"/>
    <col min="5" max="5" width="6.7109375" style="116" customWidth="1"/>
    <col min="6" max="7" width="6.85546875" style="48" hidden="1" customWidth="1"/>
    <col min="8" max="8" width="15.28515625" style="48" hidden="1" customWidth="1"/>
    <col min="9" max="9" width="14.5703125" style="48" hidden="1" customWidth="1"/>
    <col min="10" max="10" width="12.7109375" style="48" customWidth="1"/>
    <col min="11" max="11" width="2.7109375" style="48" customWidth="1"/>
    <col min="12" max="12" width="5.7109375" style="48" customWidth="1"/>
    <col min="13" max="13" width="12.7109375" style="48" customWidth="1"/>
    <col min="14" max="14" width="2.7109375" style="48" customWidth="1"/>
    <col min="15" max="15" width="5.7109375" style="48" customWidth="1"/>
    <col min="16" max="16" width="12.7109375" style="48" customWidth="1"/>
    <col min="17" max="17" width="2.7109375" style="48" customWidth="1"/>
    <col min="18" max="18" width="5.7109375" style="48" customWidth="1"/>
    <col min="19" max="19" width="12.7109375" style="48" customWidth="1"/>
    <col min="20" max="20" width="2.7109375" style="48" customWidth="1"/>
    <col min="21" max="21" width="5.7109375" style="48" customWidth="1"/>
    <col min="22" max="22" width="12.7109375" style="48" customWidth="1"/>
    <col min="23" max="23" width="2.7109375" style="48" customWidth="1"/>
    <col min="24" max="24" width="5.7109375" style="48" customWidth="1"/>
    <col min="25" max="25" width="12.7109375" style="48" customWidth="1"/>
    <col min="26" max="26" width="2.7109375" style="48" customWidth="1"/>
    <col min="27" max="27" width="5.7109375" style="48" customWidth="1"/>
    <col min="28" max="28" width="12.7109375" style="48" customWidth="1"/>
    <col min="29" max="29" width="2.7109375" style="48" customWidth="1"/>
    <col min="30" max="30" width="5.7109375" style="48" customWidth="1"/>
    <col min="31" max="31" width="12.7109375" style="48" customWidth="1"/>
    <col min="32" max="32" width="2.7109375" style="48" customWidth="1"/>
    <col min="33" max="33" width="5.7109375" style="48" customWidth="1"/>
    <col min="34" max="34" width="12.7109375" style="48" customWidth="1"/>
    <col min="35" max="35" width="2.7109375" style="48" customWidth="1"/>
    <col min="36" max="36" width="5.7109375" style="48" customWidth="1"/>
    <col min="37" max="37" width="12.7109375" style="48" customWidth="1"/>
    <col min="38" max="38" width="2.7109375" style="48" customWidth="1"/>
    <col min="39" max="39" width="5.7109375" style="48" customWidth="1"/>
    <col min="40" max="40" width="12.7109375" style="48" customWidth="1"/>
    <col min="41" max="41" width="2.7109375" style="48" customWidth="1"/>
    <col min="42" max="43" width="5.7109375" style="48" customWidth="1"/>
    <col min="44" max="16384" width="9.140625" style="48"/>
  </cols>
  <sheetData>
    <row r="1" spans="1:43" ht="45" customHeight="1" x14ac:dyDescent="0.25">
      <c r="A1" s="44" t="s">
        <v>206</v>
      </c>
      <c r="B1" s="45" t="s">
        <v>213</v>
      </c>
      <c r="C1" s="46"/>
      <c r="D1" s="47" t="s">
        <v>854</v>
      </c>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row>
    <row r="2" spans="1:43" ht="23.25" customHeight="1" x14ac:dyDescent="0.25">
      <c r="A2" s="44" t="s">
        <v>212</v>
      </c>
      <c r="B2" s="45" t="str">
        <f>VLOOKUP(VAL_B1!$B$2,VAL_Drop_Down_Lists!$A$3:$B$213,2,FALSE)</f>
        <v>_X</v>
      </c>
      <c r="C2" s="49"/>
      <c r="D2" s="50"/>
      <c r="E2" s="51"/>
      <c r="F2" s="52"/>
      <c r="G2" s="52"/>
      <c r="H2" s="52"/>
      <c r="I2" s="49"/>
      <c r="J2" s="216" t="s">
        <v>1</v>
      </c>
      <c r="K2" s="216"/>
      <c r="L2" s="216"/>
      <c r="M2" s="216" t="s">
        <v>2</v>
      </c>
      <c r="N2" s="216"/>
      <c r="O2" s="216"/>
      <c r="P2" s="216" t="s">
        <v>190</v>
      </c>
      <c r="Q2" s="216"/>
      <c r="R2" s="216"/>
      <c r="S2" s="216" t="s">
        <v>175</v>
      </c>
      <c r="T2" s="216"/>
      <c r="U2" s="216"/>
      <c r="V2" s="216" t="s">
        <v>191</v>
      </c>
      <c r="W2" s="216"/>
      <c r="X2" s="216"/>
      <c r="Y2" s="240" t="s">
        <v>176</v>
      </c>
      <c r="Z2" s="240"/>
      <c r="AA2" s="240"/>
      <c r="AB2" s="216" t="s">
        <v>741</v>
      </c>
      <c r="AC2" s="216"/>
      <c r="AD2" s="216"/>
      <c r="AE2" s="216" t="s">
        <v>177</v>
      </c>
      <c r="AF2" s="216"/>
      <c r="AG2" s="216"/>
      <c r="AH2" s="216" t="s">
        <v>112</v>
      </c>
      <c r="AI2" s="216"/>
      <c r="AJ2" s="216"/>
      <c r="AK2" s="238" t="s">
        <v>710</v>
      </c>
      <c r="AL2" s="238"/>
      <c r="AM2" s="238"/>
      <c r="AN2" s="239" t="s">
        <v>856</v>
      </c>
      <c r="AO2" s="216"/>
      <c r="AP2" s="216"/>
      <c r="AQ2" s="52"/>
    </row>
    <row r="3" spans="1:43" ht="37.5" customHeight="1" x14ac:dyDescent="0.35">
      <c r="A3" s="44" t="s">
        <v>215</v>
      </c>
      <c r="B3" s="53" t="s">
        <v>663</v>
      </c>
      <c r="C3" s="54"/>
      <c r="D3" s="217" t="s">
        <v>121</v>
      </c>
      <c r="E3" s="217"/>
      <c r="F3" s="55"/>
      <c r="G3" s="55"/>
      <c r="H3" s="55"/>
      <c r="I3" s="55"/>
      <c r="J3" s="216"/>
      <c r="K3" s="216"/>
      <c r="L3" s="216"/>
      <c r="M3" s="216"/>
      <c r="N3" s="216"/>
      <c r="O3" s="216"/>
      <c r="P3" s="216"/>
      <c r="Q3" s="216"/>
      <c r="R3" s="216"/>
      <c r="S3" s="216"/>
      <c r="T3" s="216"/>
      <c r="U3" s="216"/>
      <c r="V3" s="216"/>
      <c r="W3" s="216"/>
      <c r="X3" s="216"/>
      <c r="Y3" s="240"/>
      <c r="Z3" s="240"/>
      <c r="AA3" s="240"/>
      <c r="AB3" s="216"/>
      <c r="AC3" s="216"/>
      <c r="AD3" s="216"/>
      <c r="AE3" s="216"/>
      <c r="AF3" s="216"/>
      <c r="AG3" s="216"/>
      <c r="AH3" s="216"/>
      <c r="AI3" s="216"/>
      <c r="AJ3" s="216"/>
      <c r="AK3" s="238"/>
      <c r="AL3" s="238"/>
      <c r="AM3" s="238"/>
      <c r="AN3" s="216"/>
      <c r="AO3" s="216"/>
      <c r="AP3" s="216"/>
      <c r="AQ3" s="55"/>
    </row>
    <row r="4" spans="1:43" ht="15" customHeight="1" x14ac:dyDescent="0.25">
      <c r="A4" s="44" t="s">
        <v>667</v>
      </c>
      <c r="B4" s="53" t="str">
        <f>IF(VAL_B1!H28&lt;&gt;"", TEXT(VAL_B1!H28,"YYYY")&amp;"-"&amp;TEXT(VAL_B1!H28,"MM"),"")</f>
        <v/>
      </c>
      <c r="C4" s="54"/>
      <c r="D4" s="218" t="s">
        <v>711</v>
      </c>
      <c r="E4" s="218"/>
      <c r="F4" s="55"/>
      <c r="G4" s="55"/>
      <c r="H4" s="55"/>
      <c r="I4" s="55"/>
      <c r="J4" s="220" t="s">
        <v>168</v>
      </c>
      <c r="K4" s="221"/>
      <c r="L4" s="222"/>
      <c r="M4" s="220" t="s">
        <v>169</v>
      </c>
      <c r="N4" s="221"/>
      <c r="O4" s="222"/>
      <c r="P4" s="220" t="s">
        <v>170</v>
      </c>
      <c r="Q4" s="221"/>
      <c r="R4" s="222"/>
      <c r="S4" s="220" t="s">
        <v>171</v>
      </c>
      <c r="T4" s="221"/>
      <c r="U4" s="222"/>
      <c r="V4" s="220" t="s">
        <v>172</v>
      </c>
      <c r="W4" s="221"/>
      <c r="X4" s="222"/>
      <c r="Y4" s="226" t="s">
        <v>173</v>
      </c>
      <c r="Z4" s="227"/>
      <c r="AA4" s="228"/>
      <c r="AB4" s="220" t="s">
        <v>174</v>
      </c>
      <c r="AC4" s="221"/>
      <c r="AD4" s="222"/>
      <c r="AE4" s="232" t="s">
        <v>178</v>
      </c>
      <c r="AF4" s="233"/>
      <c r="AG4" s="234"/>
      <c r="AH4" s="216"/>
      <c r="AI4" s="216"/>
      <c r="AJ4" s="216"/>
      <c r="AK4" s="238"/>
      <c r="AL4" s="238"/>
      <c r="AM4" s="238"/>
      <c r="AN4" s="220" t="s">
        <v>180</v>
      </c>
      <c r="AO4" s="221"/>
      <c r="AP4" s="222"/>
      <c r="AQ4" s="55"/>
    </row>
    <row r="5" spans="1:43" x14ac:dyDescent="0.25">
      <c r="A5" s="44" t="s">
        <v>668</v>
      </c>
      <c r="B5" s="53" t="str">
        <f>IF(VAL_B1!H29&lt;&gt;"", TEXT(VAL_B1!H29,"YYYY")&amp;"-"&amp;TEXT(VAL_B1!H29,"MM"),"")</f>
        <v/>
      </c>
      <c r="C5" s="54"/>
      <c r="D5" s="219" t="s">
        <v>3</v>
      </c>
      <c r="E5" s="219"/>
      <c r="F5" s="56"/>
      <c r="G5" s="56"/>
      <c r="H5" s="56"/>
      <c r="I5" s="57"/>
      <c r="J5" s="223"/>
      <c r="K5" s="224"/>
      <c r="L5" s="225"/>
      <c r="M5" s="223"/>
      <c r="N5" s="224"/>
      <c r="O5" s="225"/>
      <c r="P5" s="223"/>
      <c r="Q5" s="224"/>
      <c r="R5" s="225"/>
      <c r="S5" s="223"/>
      <c r="T5" s="224"/>
      <c r="U5" s="225"/>
      <c r="V5" s="223"/>
      <c r="W5" s="224"/>
      <c r="X5" s="225"/>
      <c r="Y5" s="229"/>
      <c r="Z5" s="230"/>
      <c r="AA5" s="231"/>
      <c r="AB5" s="223"/>
      <c r="AC5" s="224"/>
      <c r="AD5" s="225"/>
      <c r="AE5" s="235"/>
      <c r="AF5" s="236"/>
      <c r="AG5" s="237"/>
      <c r="AH5" s="216"/>
      <c r="AI5" s="216"/>
      <c r="AJ5" s="216"/>
      <c r="AK5" s="238"/>
      <c r="AL5" s="238"/>
      <c r="AM5" s="238"/>
      <c r="AN5" s="223"/>
      <c r="AO5" s="224"/>
      <c r="AP5" s="225"/>
      <c r="AQ5" s="55"/>
    </row>
    <row r="6" spans="1:43" ht="15.75" hidden="1" x14ac:dyDescent="0.25">
      <c r="A6" s="44" t="s">
        <v>220</v>
      </c>
      <c r="B6" s="45" t="s">
        <v>0</v>
      </c>
      <c r="C6" s="58"/>
      <c r="D6" s="59"/>
      <c r="E6" s="60"/>
      <c r="F6" s="61"/>
      <c r="G6" s="61"/>
      <c r="H6" s="61"/>
      <c r="I6" s="62" t="s">
        <v>234</v>
      </c>
      <c r="J6" s="63" t="s">
        <v>669</v>
      </c>
      <c r="K6" s="63"/>
      <c r="L6" s="63"/>
      <c r="M6" s="63" t="s">
        <v>669</v>
      </c>
      <c r="N6" s="63"/>
      <c r="O6" s="63"/>
      <c r="P6" s="63" t="s">
        <v>670</v>
      </c>
      <c r="Q6" s="63"/>
      <c r="R6" s="63"/>
      <c r="S6" s="63" t="s">
        <v>671</v>
      </c>
      <c r="T6" s="63"/>
      <c r="U6" s="63"/>
      <c r="V6" s="63" t="s">
        <v>672</v>
      </c>
      <c r="W6" s="63"/>
      <c r="X6" s="63"/>
      <c r="Y6" s="63" t="s">
        <v>673</v>
      </c>
      <c r="Z6" s="63"/>
      <c r="AA6" s="63"/>
      <c r="AB6" s="63" t="s">
        <v>674</v>
      </c>
      <c r="AC6" s="63"/>
      <c r="AD6" s="63"/>
      <c r="AE6" s="63" t="s">
        <v>675</v>
      </c>
      <c r="AF6" s="63"/>
      <c r="AG6" s="63"/>
      <c r="AH6" s="63" t="s">
        <v>242</v>
      </c>
      <c r="AI6" s="63"/>
      <c r="AJ6" s="63"/>
      <c r="AK6" s="63" t="s">
        <v>0</v>
      </c>
      <c r="AL6" s="63"/>
      <c r="AM6" s="63"/>
      <c r="AN6" s="63" t="s">
        <v>715</v>
      </c>
      <c r="AO6" s="63"/>
      <c r="AP6" s="63"/>
      <c r="AQ6" s="55"/>
    </row>
    <row r="7" spans="1:43" ht="15.75" hidden="1" x14ac:dyDescent="0.25">
      <c r="A7" s="44" t="s">
        <v>222</v>
      </c>
      <c r="B7" s="53"/>
      <c r="C7" s="58"/>
      <c r="D7" s="64"/>
      <c r="E7" s="60"/>
      <c r="F7" s="61"/>
      <c r="G7" s="61"/>
      <c r="H7" s="61"/>
      <c r="I7" s="62" t="s">
        <v>235</v>
      </c>
      <c r="J7" s="63" t="s">
        <v>676</v>
      </c>
      <c r="K7" s="63"/>
      <c r="L7" s="63"/>
      <c r="M7" s="63" t="s">
        <v>677</v>
      </c>
      <c r="N7" s="63"/>
      <c r="O7" s="63"/>
      <c r="P7" s="63" t="s">
        <v>0</v>
      </c>
      <c r="Q7" s="63"/>
      <c r="R7" s="63"/>
      <c r="S7" s="63" t="s">
        <v>0</v>
      </c>
      <c r="T7" s="63"/>
      <c r="U7" s="63"/>
      <c r="V7" s="63" t="s">
        <v>0</v>
      </c>
      <c r="W7" s="63"/>
      <c r="X7" s="63"/>
      <c r="Y7" s="63" t="s">
        <v>0</v>
      </c>
      <c r="Z7" s="63"/>
      <c r="AA7" s="63"/>
      <c r="AB7" s="63" t="s">
        <v>0</v>
      </c>
      <c r="AC7" s="63"/>
      <c r="AD7" s="63"/>
      <c r="AE7" s="63" t="s">
        <v>0</v>
      </c>
      <c r="AF7" s="63"/>
      <c r="AG7" s="63"/>
      <c r="AH7" s="63" t="s">
        <v>242</v>
      </c>
      <c r="AI7" s="63"/>
      <c r="AJ7" s="63"/>
      <c r="AK7" s="63" t="s">
        <v>0</v>
      </c>
      <c r="AL7" s="63"/>
      <c r="AM7" s="63"/>
      <c r="AN7" s="63" t="s">
        <v>679</v>
      </c>
      <c r="AO7" s="63"/>
      <c r="AP7" s="63"/>
      <c r="AQ7" s="65"/>
    </row>
    <row r="8" spans="1:43" ht="15.75" hidden="1" x14ac:dyDescent="0.25">
      <c r="A8" s="44" t="s">
        <v>224</v>
      </c>
      <c r="B8" s="53" t="str">
        <f>IF(VAL_B1!H29&lt;&gt;"", YEAR(VAL_B1!H29),"")</f>
        <v/>
      </c>
      <c r="C8" s="58"/>
      <c r="D8" s="64"/>
      <c r="E8" s="60"/>
      <c r="F8" s="61"/>
      <c r="G8" s="61"/>
      <c r="H8" s="61"/>
      <c r="I8" s="62" t="s">
        <v>236</v>
      </c>
      <c r="J8" s="63" t="s">
        <v>678</v>
      </c>
      <c r="K8" s="63"/>
      <c r="L8" s="63"/>
      <c r="M8" s="63" t="s">
        <v>678</v>
      </c>
      <c r="N8" s="63"/>
      <c r="O8" s="63"/>
      <c r="P8" s="63" t="s">
        <v>678</v>
      </c>
      <c r="Q8" s="63"/>
      <c r="R8" s="63"/>
      <c r="S8" s="63" t="s">
        <v>0</v>
      </c>
      <c r="T8" s="63"/>
      <c r="U8" s="63"/>
      <c r="V8" s="63" t="s">
        <v>0</v>
      </c>
      <c r="W8" s="63"/>
      <c r="X8" s="63"/>
      <c r="Y8" s="63" t="s">
        <v>0</v>
      </c>
      <c r="Z8" s="63"/>
      <c r="AA8" s="63"/>
      <c r="AB8" s="63" t="s">
        <v>0</v>
      </c>
      <c r="AC8" s="63"/>
      <c r="AD8" s="63"/>
      <c r="AE8" s="63" t="s">
        <v>0</v>
      </c>
      <c r="AF8" s="63"/>
      <c r="AG8" s="63"/>
      <c r="AH8" s="63" t="s">
        <v>242</v>
      </c>
      <c r="AI8" s="63"/>
      <c r="AJ8" s="63"/>
      <c r="AK8" s="63" t="s">
        <v>0</v>
      </c>
      <c r="AL8" s="63"/>
      <c r="AM8" s="63"/>
      <c r="AN8" s="63" t="s">
        <v>0</v>
      </c>
      <c r="AO8" s="63"/>
      <c r="AP8" s="63"/>
      <c r="AQ8" s="65"/>
    </row>
    <row r="9" spans="1:43" ht="15.75" hidden="1" x14ac:dyDescent="0.25">
      <c r="A9" s="44" t="s">
        <v>228</v>
      </c>
      <c r="B9" s="45">
        <v>0</v>
      </c>
      <c r="C9" s="58"/>
      <c r="D9" s="64"/>
      <c r="E9" s="66"/>
      <c r="F9" s="67" t="s">
        <v>232</v>
      </c>
      <c r="G9" s="67" t="s">
        <v>664</v>
      </c>
      <c r="H9" s="67" t="s">
        <v>665</v>
      </c>
      <c r="I9" s="62"/>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8"/>
    </row>
    <row r="10" spans="1:43" ht="15.75" hidden="1" x14ac:dyDescent="0.25">
      <c r="A10" s="69" t="s">
        <v>230</v>
      </c>
      <c r="B10" s="69">
        <v>0</v>
      </c>
      <c r="C10" s="70"/>
      <c r="D10" s="64"/>
      <c r="E10" s="60"/>
      <c r="F10" s="71"/>
      <c r="G10" s="71"/>
      <c r="H10" s="71"/>
      <c r="I10" s="6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68"/>
    </row>
    <row r="11" spans="1:43" ht="15.75" hidden="1" x14ac:dyDescent="0.25">
      <c r="A11" s="44" t="s">
        <v>666</v>
      </c>
      <c r="B11" s="53" t="s">
        <v>242</v>
      </c>
      <c r="C11" s="70"/>
      <c r="D11" s="64"/>
      <c r="E11" s="60"/>
      <c r="F11" s="71"/>
      <c r="G11" s="71"/>
      <c r="H11" s="71"/>
      <c r="I11" s="73"/>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68"/>
    </row>
    <row r="12" spans="1:43" ht="30" hidden="1" x14ac:dyDescent="0.25">
      <c r="A12" s="44"/>
      <c r="B12" s="53"/>
      <c r="C12" s="70"/>
      <c r="D12" s="64"/>
      <c r="E12" s="60"/>
      <c r="F12" s="71"/>
      <c r="G12" s="71"/>
      <c r="H12" s="71"/>
      <c r="I12" s="73"/>
      <c r="J12" s="72" t="s">
        <v>809</v>
      </c>
      <c r="K12" s="72"/>
      <c r="L12" s="72"/>
      <c r="M12" s="72" t="s">
        <v>810</v>
      </c>
      <c r="N12" s="72"/>
      <c r="O12" s="72"/>
      <c r="P12" s="72" t="s">
        <v>811</v>
      </c>
      <c r="Q12" s="72"/>
      <c r="R12" s="72"/>
      <c r="S12" s="72" t="s">
        <v>812</v>
      </c>
      <c r="T12" s="72"/>
      <c r="U12" s="72"/>
      <c r="V12" s="72" t="s">
        <v>813</v>
      </c>
      <c r="W12" s="72"/>
      <c r="X12" s="72"/>
      <c r="Y12" s="72" t="s">
        <v>814</v>
      </c>
      <c r="Z12" s="72"/>
      <c r="AA12" s="72"/>
      <c r="AB12" s="72" t="s">
        <v>815</v>
      </c>
      <c r="AC12" s="72"/>
      <c r="AD12" s="72"/>
      <c r="AE12" s="72" t="s">
        <v>639</v>
      </c>
      <c r="AF12" s="72"/>
      <c r="AG12" s="72"/>
      <c r="AH12" s="72" t="s">
        <v>816</v>
      </c>
      <c r="AI12" s="72"/>
      <c r="AJ12" s="72"/>
      <c r="AK12" s="72" t="s">
        <v>817</v>
      </c>
      <c r="AL12" s="72"/>
      <c r="AM12" s="72"/>
      <c r="AN12" s="72" t="s">
        <v>818</v>
      </c>
      <c r="AO12" s="72"/>
      <c r="AP12" s="72"/>
      <c r="AQ12" s="68"/>
    </row>
    <row r="13" spans="1:43" ht="15" customHeight="1" x14ac:dyDescent="0.25">
      <c r="A13" s="74"/>
      <c r="B13" s="74"/>
      <c r="C13" s="49"/>
      <c r="D13" s="75" t="s">
        <v>5</v>
      </c>
      <c r="E13" s="76" t="s">
        <v>20</v>
      </c>
      <c r="F13" s="77" t="s">
        <v>152</v>
      </c>
      <c r="G13" s="77" t="s">
        <v>7</v>
      </c>
      <c r="H13" s="77" t="s">
        <v>0</v>
      </c>
      <c r="I13" s="78">
        <v>13</v>
      </c>
      <c r="J13" s="168"/>
      <c r="K13" s="33"/>
      <c r="L13" s="34"/>
      <c r="M13" s="168"/>
      <c r="N13" s="33"/>
      <c r="O13" s="34"/>
      <c r="P13" s="168"/>
      <c r="Q13" s="33"/>
      <c r="R13" s="34"/>
      <c r="S13" s="168"/>
      <c r="T13" s="33"/>
      <c r="U13" s="34"/>
      <c r="V13" s="168"/>
      <c r="W13" s="33"/>
      <c r="X13" s="34"/>
      <c r="Y13" s="169" t="str">
        <f>IF(OR(EXACT(S13,T13),EXACT(V13,W13),AND(T13="X",W13="X"),OR(T13="M",W13="M")),"",SUM(S13,V13))</f>
        <v/>
      </c>
      <c r="Z13" s="35" t="str">
        <f>IF(AND(AND(T13="X",W13="X"),SUM(S13,V13)=0,ISNUMBER(Y13)),"",IF(OR(T13="M",W13="M"),"M",IF(AND(T13=W13,OR(T13="X",T13="W",T13="Z")),UPPER(T13),"")))</f>
        <v/>
      </c>
      <c r="AA13" s="36"/>
      <c r="AB13" s="168"/>
      <c r="AC13" s="33"/>
      <c r="AD13" s="34"/>
      <c r="AE13" s="168"/>
      <c r="AF13" s="33"/>
      <c r="AG13" s="34"/>
      <c r="AH13" s="168"/>
      <c r="AI13" s="33"/>
      <c r="AJ13" s="34"/>
      <c r="AK13" s="169" t="str">
        <f>IF(OR(EXACT(J13,K13),EXACT(M13,N13),EXACT(P13,Q13),EXACT(Y13,Z13),EXACT(AB13,AC13),EXACT(AE13,AF13),EXACT(AH13,AI13),AND(K13=N13,K13=Q13,K13=Z13,K13=AC13,K13=AF13,K13=AI13,K13="X"),OR(K13="M",N13="M",Q13="M",Z13="M",AC13="M",AF13="M",AI13="M")),"",SUM(J13,M13,P13,Y13,AB13,AE13,AH13))</f>
        <v/>
      </c>
      <c r="AL13" s="1" t="str">
        <f xml:space="preserve"> IF(AND(AND(K13="X",N13="X",Q13="X",Z13="X",AC13="X",AF13="X",AI13="X"),SUM(J13,M13,P13,Y13,AB13,AE13,AH13)=0,ISNUMBER(AK13)),"",IF(OR(K13="M",N13="M",Q13="M",Z13="M",AC13="M",AF13="M",AI13="M"),"M",IF(AND(K13=N13,K13=Q13,K13=Z13,K13=AC13,K13=AF13,K13=AI13,OR(K13="W",K13="Z",K13="X")),UPPER(K13),"")))</f>
        <v/>
      </c>
      <c r="AM13" s="36"/>
      <c r="AN13" s="168"/>
      <c r="AO13" s="33"/>
      <c r="AP13" s="34"/>
      <c r="AQ13" s="79"/>
    </row>
    <row r="14" spans="1:43" ht="15" customHeight="1" x14ac:dyDescent="0.25">
      <c r="A14" s="74"/>
      <c r="B14" s="74"/>
      <c r="C14" s="49"/>
      <c r="D14" s="75" t="s">
        <v>6</v>
      </c>
      <c r="E14" s="76" t="s">
        <v>21</v>
      </c>
      <c r="F14" s="77" t="s">
        <v>152</v>
      </c>
      <c r="G14" s="77" t="s">
        <v>157</v>
      </c>
      <c r="H14" s="77" t="s">
        <v>0</v>
      </c>
      <c r="I14" s="78">
        <v>14</v>
      </c>
      <c r="J14" s="168"/>
      <c r="K14" s="33"/>
      <c r="L14" s="34"/>
      <c r="M14" s="168"/>
      <c r="N14" s="33"/>
      <c r="O14" s="34"/>
      <c r="P14" s="168"/>
      <c r="Q14" s="33"/>
      <c r="R14" s="34"/>
      <c r="S14" s="168"/>
      <c r="T14" s="33"/>
      <c r="U14" s="34"/>
      <c r="V14" s="168"/>
      <c r="W14" s="33"/>
      <c r="X14" s="34"/>
      <c r="Y14" s="169" t="str">
        <f>IF(OR(EXACT(S14,T14),EXACT(V14,W14),AND(T14="X",W14="X"),OR(T14="M",W14="M")),"",SUM(S14,V14))</f>
        <v/>
      </c>
      <c r="Z14" s="35" t="str">
        <f>IF(AND(AND(T14="X",W14="X"),SUM(S14,V14)=0,ISNUMBER(Y14)),"",IF(OR(T14="M",W14="M"),"M",IF(AND(T14=W14,OR(T14="X",T14="W",T14="Z")),UPPER(T14),"")))</f>
        <v/>
      </c>
      <c r="AA14" s="36"/>
      <c r="AB14" s="168"/>
      <c r="AC14" s="33"/>
      <c r="AD14" s="34"/>
      <c r="AE14" s="168"/>
      <c r="AF14" s="33"/>
      <c r="AG14" s="34"/>
      <c r="AH14" s="168"/>
      <c r="AI14" s="33"/>
      <c r="AJ14" s="34"/>
      <c r="AK14" s="169" t="str">
        <f>IF(OR(EXACT(J14,K14),EXACT(M14,N14),EXACT(P14,Q14),EXACT(Y14,Z14),EXACT(AB14,AC14),EXACT(AE14,AF14),EXACT(AH14,AI14),AND(K14=N14,K14=Q14,K14=Z14,K14=AC14,K14=AF14,K14=AI14,K14="X"),OR(K14="M",N14="M",Q14="M",Z14="M",AC14="M",AF14="M",AI14="M")),"",SUM(J14,M14,P14,Y14,AB14,AE14,AH14))</f>
        <v/>
      </c>
      <c r="AL14" s="1" t="str">
        <f xml:space="preserve"> IF(AND(AND(K14="X",N14="X",Q14="X",Z14="X",AC14="X",AF14="X",AI14="X"),SUM(J14,M14,P14,Y14,AB14,AE14,AH14)=0,ISNUMBER(AK14)),"",IF(OR(K14="M",N14="M",Q14="M",Z14="M",AC14="M",AF14="M",AI14="M"),"M",IF(AND(K14=N14,K14=Q14,K14=Z14,K14=AC14,K14=AF14,K14=AI14,OR(K14="W",K14="Z",K14="X")),UPPER(K14),"")))</f>
        <v/>
      </c>
      <c r="AM14" s="36"/>
      <c r="AN14" s="168"/>
      <c r="AO14" s="33"/>
      <c r="AP14" s="34"/>
      <c r="AQ14" s="79"/>
    </row>
    <row r="15" spans="1:43" ht="15" customHeight="1" x14ac:dyDescent="0.25">
      <c r="A15" s="74"/>
      <c r="B15" s="74"/>
      <c r="C15" s="49"/>
      <c r="D15" s="80" t="s">
        <v>192</v>
      </c>
      <c r="E15" s="81" t="s">
        <v>22</v>
      </c>
      <c r="F15" s="77" t="s">
        <v>152</v>
      </c>
      <c r="G15" s="77" t="s">
        <v>158</v>
      </c>
      <c r="H15" s="77" t="s">
        <v>0</v>
      </c>
      <c r="I15" s="78" t="s">
        <v>778</v>
      </c>
      <c r="J15" s="169" t="str">
        <f>IF(OR(AND(J13="",K13=""),AND(J14="",K14=""),AND(K13="X",K14="X"),OR(K13="M",K14="M")),"",SUM(J13,J14))</f>
        <v/>
      </c>
      <c r="K15" s="35" t="str">
        <f>IF(AND(AND(K13="X",K14="X"),SUM(J13,J14)=0,ISNUMBER(J15)),"",IF(OR(K13="M",K14="M"),"M",IF(AND(K13=K14,OR(K13="X",K13="W",K13="Z")),UPPER(K13),"")))</f>
        <v/>
      </c>
      <c r="L15" s="36"/>
      <c r="M15" s="169" t="str">
        <f t="shared" ref="M15" si="0">IF(OR(AND(M13="",N13=""),AND(M14="",N14=""),AND(N13="X",N14="X"),OR(N13="M",N14="M")),"",SUM(M13,M14))</f>
        <v/>
      </c>
      <c r="N15" s="35" t="str">
        <f t="shared" ref="N15" si="1">IF(AND(AND(N13="X",N14="X"),SUM(M13,M14)=0,ISNUMBER(M15)),"",IF(OR(N13="M",N14="M"),"M",IF(AND(N13=N14,OR(N13="X",N13="W",N13="Z")),UPPER(N13),"")))</f>
        <v/>
      </c>
      <c r="O15" s="36"/>
      <c r="P15" s="169" t="str">
        <f t="shared" ref="P15" si="2">IF(OR(AND(P13="",Q13=""),AND(P14="",Q14=""),AND(Q13="X",Q14="X"),OR(Q13="M",Q14="M")),"",SUM(P13,P14))</f>
        <v/>
      </c>
      <c r="Q15" s="35" t="str">
        <f t="shared" ref="Q15" si="3">IF(AND(AND(Q13="X",Q14="X"),SUM(P13,P14)=0,ISNUMBER(P15)),"",IF(OR(Q13="M",Q14="M"),"M",IF(AND(Q13=Q14,OR(Q13="X",Q13="W",Q13="Z")),UPPER(Q13),"")))</f>
        <v/>
      </c>
      <c r="R15" s="36"/>
      <c r="S15" s="169" t="str">
        <f t="shared" ref="S15" si="4">IF(OR(AND(S13="",T13=""),AND(S14="",T14=""),AND(T13="X",T14="X"),OR(T13="M",T14="M")),"",SUM(S13,S14))</f>
        <v/>
      </c>
      <c r="T15" s="35" t="str">
        <f t="shared" ref="T15" si="5">IF(AND(AND(T13="X",T14="X"),SUM(S13,S14)=0,ISNUMBER(S15)),"",IF(OR(T13="M",T14="M"),"M",IF(AND(T13=T14,OR(T13="X",T13="W",T13="Z")),UPPER(T13),"")))</f>
        <v/>
      </c>
      <c r="U15" s="36"/>
      <c r="V15" s="169" t="str">
        <f t="shared" ref="V15" si="6">IF(OR(AND(V13="",W13=""),AND(V14="",W14=""),AND(W13="X",W14="X"),OR(W13="M",W14="M")),"",SUM(V13,V14))</f>
        <v/>
      </c>
      <c r="W15" s="35" t="str">
        <f t="shared" ref="W15" si="7">IF(AND(AND(W13="X",W14="X"),SUM(V13,V14)=0,ISNUMBER(V15)),"",IF(OR(W13="M",W14="M"),"M",IF(AND(W13=W14,OR(W13="X",W13="W",W13="Z")),UPPER(W13),"")))</f>
        <v/>
      </c>
      <c r="X15" s="36"/>
      <c r="Y15" s="169" t="str">
        <f t="shared" ref="Y15" si="8">IF(OR(AND(Y13="",Z13=""),AND(Y14="",Z14=""),AND(Z13="X",Z14="X"),OR(Z13="M",Z14="M")),"",SUM(Y13,Y14))</f>
        <v/>
      </c>
      <c r="Z15" s="35" t="str">
        <f t="shared" ref="Z15" si="9">IF(AND(AND(Z13="X",Z14="X"),SUM(Y13,Y14)=0,ISNUMBER(Y15)),"",IF(OR(Z13="M",Z14="M"),"M",IF(AND(Z13=Z14,OR(Z13="X",Z13="W",Z13="Z")),UPPER(Z13),"")))</f>
        <v/>
      </c>
      <c r="AA15" s="36"/>
      <c r="AB15" s="169" t="str">
        <f t="shared" ref="AB15" si="10">IF(OR(AND(AB13="",AC13=""),AND(AB14="",AC14=""),AND(AC13="X",AC14="X"),OR(AC13="M",AC14="M")),"",SUM(AB13,AB14))</f>
        <v/>
      </c>
      <c r="AC15" s="35" t="str">
        <f t="shared" ref="AC15" si="11">IF(AND(AND(AC13="X",AC14="X"),SUM(AB13,AB14)=0,ISNUMBER(AB15)),"",IF(OR(AC13="M",AC14="M"),"M",IF(AND(AC13=AC14,OR(AC13="X",AC13="W",AC13="Z")),UPPER(AC13),"")))</f>
        <v/>
      </c>
      <c r="AD15" s="36"/>
      <c r="AE15" s="169" t="str">
        <f t="shared" ref="AE15" si="12">IF(OR(AND(AE13="",AF13=""),AND(AE14="",AF14=""),AND(AF13="X",AF14="X"),OR(AF13="M",AF14="M")),"",SUM(AE13,AE14))</f>
        <v/>
      </c>
      <c r="AF15" s="35" t="str">
        <f t="shared" ref="AF15" si="13">IF(AND(AND(AF13="X",AF14="X"),SUM(AE13,AE14)=0,ISNUMBER(AE15)),"",IF(OR(AF13="M",AF14="M"),"M",IF(AND(AF13=AF14,OR(AF13="X",AF13="W",AF13="Z")),UPPER(AF13),"")))</f>
        <v/>
      </c>
      <c r="AG15" s="36"/>
      <c r="AH15" s="169" t="str">
        <f t="shared" ref="AH15" si="14">IF(OR(AND(AH13="",AI13=""),AND(AH14="",AI14=""),AND(AI13="X",AI14="X"),OR(AI13="M",AI14="M")),"",SUM(AH13,AH14))</f>
        <v/>
      </c>
      <c r="AI15" s="35" t="str">
        <f t="shared" ref="AI15" si="15">IF(AND(AND(AI13="X",AI14="X"),SUM(AH13,AH14)=0,ISNUMBER(AH15)),"",IF(OR(AI13="M",AI14="M"),"M",IF(AND(AI13=AI14,OR(AI13="X",AI13="W",AI13="Z")),UPPER(AI13),"")))</f>
        <v/>
      </c>
      <c r="AJ15" s="36"/>
      <c r="AK15" s="169" t="str">
        <f t="shared" ref="AK15" si="16">IF(OR(AND(AK13="",AL13=""),AND(AK14="",AL14=""),AND(AL13="X",AL14="X"),OR(AL13="M",AL14="M")),"",SUM(AK13,AK14))</f>
        <v/>
      </c>
      <c r="AL15" s="35" t="str">
        <f t="shared" ref="AL15" si="17">IF(AND(AND(AL13="X",AL14="X"),SUM(AK13,AK14)=0,ISNUMBER(AK15)),"",IF(OR(AL13="M",AL14="M"),"M",IF(AND(AL13=AL14,OR(AL13="X",AL13="W",AL13="Z")),UPPER(AL13),"")))</f>
        <v/>
      </c>
      <c r="AM15" s="36"/>
      <c r="AN15" s="169" t="str">
        <f t="shared" ref="AN15" si="18">IF(OR(AND(AN13="",AO13=""),AND(AN14="",AO14=""),AND(AO13="X",AO14="X"),OR(AO13="M",AO14="M")),"",SUM(AN13,AN14))</f>
        <v/>
      </c>
      <c r="AO15" s="35" t="str">
        <f t="shared" ref="AO15" si="19">IF(AND(AND(AO13="X",AO14="X"),SUM(AN13,AN14)=0,ISNUMBER(AN15)),"",IF(OR(AO13="M",AO14="M"),"M",IF(AND(AO13=AO14,OR(AO13="X",AO13="W",AO13="Z")),UPPER(AO13),"")))</f>
        <v/>
      </c>
      <c r="AP15" s="36"/>
      <c r="AQ15" s="79"/>
    </row>
    <row r="16" spans="1:43" ht="15" customHeight="1" x14ac:dyDescent="0.25">
      <c r="A16" s="74"/>
      <c r="B16" s="74"/>
      <c r="C16" s="49"/>
      <c r="D16" s="82" t="s">
        <v>137</v>
      </c>
      <c r="E16" s="76" t="s">
        <v>23</v>
      </c>
      <c r="F16" s="77" t="s">
        <v>152</v>
      </c>
      <c r="G16" s="77" t="s">
        <v>158</v>
      </c>
      <c r="H16" s="77" t="s">
        <v>8</v>
      </c>
      <c r="I16" s="78">
        <v>16</v>
      </c>
      <c r="J16" s="168"/>
      <c r="K16" s="33"/>
      <c r="L16" s="34"/>
      <c r="M16" s="168"/>
      <c r="N16" s="33"/>
      <c r="O16" s="34"/>
      <c r="P16" s="168"/>
      <c r="Q16" s="33"/>
      <c r="R16" s="34"/>
      <c r="S16" s="168"/>
      <c r="T16" s="33"/>
      <c r="U16" s="34"/>
      <c r="V16" s="168"/>
      <c r="W16" s="33"/>
      <c r="X16" s="34"/>
      <c r="Y16" s="169" t="str">
        <f>IF(OR(EXACT(S16,T16),EXACT(V16,W16),AND(T16="X",W16="X"),OR(T16="M",W16="M")),"",SUM(S16,V16))</f>
        <v/>
      </c>
      <c r="Z16" s="35" t="str">
        <f>IF(AND(AND(T16="X",W16="X"),SUM(S16,V16)=0,ISNUMBER(Y16)),"",IF(OR(T16="M",W16="M"),"M",IF(AND(T16=W16,OR(T16="X",T16="W",T16="Z")),UPPER(T16),"")))</f>
        <v/>
      </c>
      <c r="AA16" s="36"/>
      <c r="AB16" s="168"/>
      <c r="AC16" s="33"/>
      <c r="AD16" s="34"/>
      <c r="AE16" s="168"/>
      <c r="AF16" s="33"/>
      <c r="AG16" s="34"/>
      <c r="AH16" s="168"/>
      <c r="AI16" s="33"/>
      <c r="AJ16" s="34"/>
      <c r="AK16" s="169" t="str">
        <f>IF(OR(EXACT(J16,K16),EXACT(M16,N16),EXACT(P16,Q16),EXACT(Y16,Z16),EXACT(AB16,AC16),EXACT(AE16,AF16),EXACT(AH16,AI16),AND(K16=N16,K16=Q16,K16=Z16,K16=AC16,K16=AF16,K16=AI16,K16="X"),OR(K16="M",N16="M",Q16="M",Z16="M",AC16="M",AF16="M",AI16="M")),"",SUM(J16,M16,P16,Y16,AB16,AE16,AH16))</f>
        <v/>
      </c>
      <c r="AL16" s="1" t="str">
        <f xml:space="preserve"> IF(AND(AND(K16="X",N16="X",Q16="X",Z16="X",AC16="X",AF16="X",AI16="X"),SUM(J16,M16,P16,Y16,AB16,AE16,AH16)=0,ISNUMBER(AK16)),"",IF(OR(K16="M",N16="M",Q16="M",Z16="M",AC16="M",AF16="M",AI16="M"),"M",IF(AND(K16=N16,K16=Q16,K16=Z16,K16=AC16,K16=AF16,K16=AI16,OR(K16="W",K16="Z",K16="X")),UPPER(K16),"")))</f>
        <v/>
      </c>
      <c r="AM16" s="36"/>
      <c r="AN16" s="168"/>
      <c r="AO16" s="33"/>
      <c r="AP16" s="34"/>
      <c r="AQ16" s="79"/>
    </row>
    <row r="17" spans="1:43" x14ac:dyDescent="0.2">
      <c r="A17" s="83"/>
      <c r="B17" s="83"/>
      <c r="C17" s="84"/>
      <c r="D17" s="210" t="s">
        <v>4</v>
      </c>
      <c r="E17" s="210"/>
      <c r="F17" s="85"/>
      <c r="G17" s="85"/>
      <c r="H17" s="85"/>
      <c r="I17" s="86"/>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8"/>
    </row>
    <row r="18" spans="1:43" ht="15" customHeight="1" x14ac:dyDescent="0.25">
      <c r="A18" s="74"/>
      <c r="B18" s="74"/>
      <c r="C18" s="49"/>
      <c r="D18" s="75" t="s">
        <v>18</v>
      </c>
      <c r="E18" s="76" t="s">
        <v>24</v>
      </c>
      <c r="F18" s="77" t="s">
        <v>152</v>
      </c>
      <c r="G18" s="77" t="s">
        <v>153</v>
      </c>
      <c r="H18" s="77" t="s">
        <v>703</v>
      </c>
      <c r="I18" s="78">
        <v>18</v>
      </c>
      <c r="J18" s="168"/>
      <c r="K18" s="33"/>
      <c r="L18" s="34"/>
      <c r="M18" s="168"/>
      <c r="N18" s="33"/>
      <c r="O18" s="34"/>
      <c r="P18" s="168"/>
      <c r="Q18" s="33"/>
      <c r="R18" s="34"/>
      <c r="S18" s="168"/>
      <c r="T18" s="33"/>
      <c r="U18" s="34"/>
      <c r="V18" s="168"/>
      <c r="W18" s="33"/>
      <c r="X18" s="34"/>
      <c r="Y18" s="169" t="str">
        <f>IF(OR(EXACT(S18,T18),EXACT(V18,W18),AND(T18="X",W18="X"),OR(T18="M",W18="M")),"",SUM(S18,V18))</f>
        <v/>
      </c>
      <c r="Z18" s="35" t="str">
        <f>IF(AND(AND(T18="X",W18="X"),SUM(S18,V18)=0,ISNUMBER(Y18)),"",IF(OR(T18="M",W18="M"),"M",IF(AND(T18=W18,OR(T18="X",T18="W",T18="Z")),UPPER(T18),"")))</f>
        <v/>
      </c>
      <c r="AA18" s="36"/>
      <c r="AB18" s="168"/>
      <c r="AC18" s="33"/>
      <c r="AD18" s="34"/>
      <c r="AE18" s="168"/>
      <c r="AF18" s="33"/>
      <c r="AG18" s="34"/>
      <c r="AH18" s="168"/>
      <c r="AI18" s="33"/>
      <c r="AJ18" s="34"/>
      <c r="AK18" s="169" t="str">
        <f>IF(OR(EXACT(J18,K18),EXACT(M18,N18),EXACT(P18,Q18),EXACT(Y18,Z18),EXACT(AB18,AC18),EXACT(AE18,AF18),EXACT(AH18,AI18),AND(K18=N18,K18=Q18,K18=Z18,K18=AC18,K18=AF18,K18=AI18,K18="X"),OR(K18="M",N18="M",Q18="M",Z18="M",AC18="M",AF18="M",AI18="M")),"",SUM(J18,M18,P18,Y18,AB18,AE18,AH18))</f>
        <v/>
      </c>
      <c r="AL18" s="1" t="str">
        <f xml:space="preserve"> IF(AND(AND(K18="X",N18="X",Q18="X",Z18="X",AC18="X",AF18="X",AI18="X"),SUM(J18,M18,P18,Y18,AB18,AE18,AH18)=0,ISNUMBER(AK18)),"",IF(OR(K18="M",N18="M",Q18="M",Z18="M",AC18="M",AF18="M",AI18="M"),"M",IF(AND(K18=N18,K18=Q18,K18=Z18,K18=AC18,K18=AF18,K18=AI18,OR(K18="W",K18="Z",K18="X")),UPPER(K18),"")))</f>
        <v/>
      </c>
      <c r="AM18" s="36"/>
      <c r="AN18" s="168"/>
      <c r="AO18" s="33"/>
      <c r="AP18" s="34"/>
      <c r="AQ18" s="79"/>
    </row>
    <row r="19" spans="1:43" ht="15" customHeight="1" x14ac:dyDescent="0.25">
      <c r="A19" s="74"/>
      <c r="B19" s="74"/>
      <c r="C19" s="49"/>
      <c r="D19" s="75" t="s">
        <v>19</v>
      </c>
      <c r="E19" s="76" t="s">
        <v>25</v>
      </c>
      <c r="F19" s="77" t="s">
        <v>152</v>
      </c>
      <c r="G19" s="77" t="s">
        <v>154</v>
      </c>
      <c r="H19" s="77" t="s">
        <v>703</v>
      </c>
      <c r="I19" s="78">
        <v>19</v>
      </c>
      <c r="J19" s="168"/>
      <c r="K19" s="33"/>
      <c r="L19" s="34"/>
      <c r="M19" s="168"/>
      <c r="N19" s="33"/>
      <c r="O19" s="34"/>
      <c r="P19" s="168"/>
      <c r="Q19" s="33"/>
      <c r="R19" s="34"/>
      <c r="S19" s="168"/>
      <c r="T19" s="33"/>
      <c r="U19" s="34"/>
      <c r="V19" s="168"/>
      <c r="W19" s="33"/>
      <c r="X19" s="34"/>
      <c r="Y19" s="169" t="str">
        <f>IF(OR(EXACT(S19,T19),EXACT(V19,W19),AND(T19="X",W19="X"),OR(T19="M",W19="M")),"",SUM(S19,V19))</f>
        <v/>
      </c>
      <c r="Z19" s="35" t="str">
        <f>IF(AND(AND(T19="X",W19="X"),SUM(S19,V19)=0,ISNUMBER(Y19)),"",IF(OR(T19="M",W19="M"),"M",IF(AND(T19=W19,OR(T19="X",T19="W",T19="Z")),UPPER(T19),"")))</f>
        <v/>
      </c>
      <c r="AA19" s="36"/>
      <c r="AB19" s="168"/>
      <c r="AC19" s="33"/>
      <c r="AD19" s="34"/>
      <c r="AE19" s="168"/>
      <c r="AF19" s="33"/>
      <c r="AG19" s="34"/>
      <c r="AH19" s="168"/>
      <c r="AI19" s="33"/>
      <c r="AJ19" s="34"/>
      <c r="AK19" s="169" t="str">
        <f>IF(OR(EXACT(J19,K19),EXACT(M19,N19),EXACT(P19,Q19),EXACT(Y19,Z19),EXACT(AB19,AC19),EXACT(AE19,AF19),EXACT(AH19,AI19),AND(K19=N19,K19=Q19,K19=Z19,K19=AC19,K19=AF19,K19=AI19,K19="X"),OR(K19="M",N19="M",Q19="M",Z19="M",AC19="M",AF19="M",AI19="M")),"",SUM(J19,M19,P19,Y19,AB19,AE19,AH19))</f>
        <v/>
      </c>
      <c r="AL19" s="1" t="str">
        <f xml:space="preserve"> IF(AND(AND(K19="X",N19="X",Q19="X",Z19="X",AC19="X",AF19="X",AI19="X"),SUM(J19,M19,P19,Y19,AB19,AE19,AH19)=0,ISNUMBER(AK19)),"",IF(OR(K19="M",N19="M",Q19="M",Z19="M",AC19="M",AF19="M",AI19="M"),"M",IF(AND(K19=N19,K19=Q19,K19=Z19,K19=AC19,K19=AF19,K19=AI19,OR(K19="W",K19="Z",K19="X")),UPPER(K19),"")))</f>
        <v/>
      </c>
      <c r="AM19" s="36"/>
      <c r="AN19" s="168"/>
      <c r="AO19" s="33"/>
      <c r="AP19" s="34"/>
      <c r="AQ19" s="79"/>
    </row>
    <row r="20" spans="1:43" ht="15" customHeight="1" x14ac:dyDescent="0.25">
      <c r="A20" s="74"/>
      <c r="B20" s="74"/>
      <c r="C20" s="49"/>
      <c r="D20" s="80" t="s">
        <v>113</v>
      </c>
      <c r="E20" s="81" t="s">
        <v>26</v>
      </c>
      <c r="F20" s="77" t="s">
        <v>152</v>
      </c>
      <c r="G20" s="77" t="s">
        <v>698</v>
      </c>
      <c r="H20" s="77" t="s">
        <v>703</v>
      </c>
      <c r="I20" s="78" t="s">
        <v>779</v>
      </c>
      <c r="J20" s="169" t="str">
        <f>IF(OR(AND(J18="",K18=""),AND(J19="",K19=""),AND(K18="X",K19="X"),OR(K18="M",K19="M")),"",SUM(J18,J19))</f>
        <v/>
      </c>
      <c r="K20" s="35" t="str">
        <f>IF(AND(AND(K18="X",K19="X"),SUM(J18,J19)=0,ISNUMBER(J20)),"",IF(OR(K18="M",K19="M"),"M",IF(AND(K18=K19,OR(K18="X",K18="W",K18="Z")),UPPER(K18),"")))</f>
        <v/>
      </c>
      <c r="L20" s="36"/>
      <c r="M20" s="169" t="str">
        <f t="shared" ref="M20" si="20">IF(OR(AND(M18="",N18=""),AND(M19="",N19=""),AND(N18="X",N19="X"),OR(N18="M",N19="M")),"",SUM(M18,M19))</f>
        <v/>
      </c>
      <c r="N20" s="35" t="str">
        <f t="shared" ref="N20" si="21">IF(AND(AND(N18="X",N19="X"),SUM(M18,M19)=0,ISNUMBER(M20)),"",IF(OR(N18="M",N19="M"),"M",IF(AND(N18=N19,OR(N18="X",N18="W",N18="Z")),UPPER(N18),"")))</f>
        <v/>
      </c>
      <c r="O20" s="36"/>
      <c r="P20" s="169" t="str">
        <f t="shared" ref="P20" si="22">IF(OR(AND(P18="",Q18=""),AND(P19="",Q19=""),AND(Q18="X",Q19="X"),OR(Q18="M",Q19="M")),"",SUM(P18,P19))</f>
        <v/>
      </c>
      <c r="Q20" s="35" t="str">
        <f t="shared" ref="Q20" si="23">IF(AND(AND(Q18="X",Q19="X"),SUM(P18,P19)=0,ISNUMBER(P20)),"",IF(OR(Q18="M",Q19="M"),"M",IF(AND(Q18=Q19,OR(Q18="X",Q18="W",Q18="Z")),UPPER(Q18),"")))</f>
        <v/>
      </c>
      <c r="R20" s="36"/>
      <c r="S20" s="169" t="str">
        <f t="shared" ref="S20" si="24">IF(OR(AND(S18="",T18=""),AND(S19="",T19=""),AND(T18="X",T19="X"),OR(T18="M",T19="M")),"",SUM(S18,S19))</f>
        <v/>
      </c>
      <c r="T20" s="35" t="str">
        <f t="shared" ref="T20" si="25">IF(AND(AND(T18="X",T19="X"),SUM(S18,S19)=0,ISNUMBER(S20)),"",IF(OR(T18="M",T19="M"),"M",IF(AND(T18=T19,OR(T18="X",T18="W",T18="Z")),UPPER(T18),"")))</f>
        <v/>
      </c>
      <c r="U20" s="36"/>
      <c r="V20" s="169" t="str">
        <f t="shared" ref="V20" si="26">IF(OR(AND(V18="",W18=""),AND(V19="",W19=""),AND(W18="X",W19="X"),OR(W18="M",W19="M")),"",SUM(V18,V19))</f>
        <v/>
      </c>
      <c r="W20" s="35" t="str">
        <f t="shared" ref="W20" si="27">IF(AND(AND(W18="X",W19="X"),SUM(V18,V19)=0,ISNUMBER(V20)),"",IF(OR(W18="M",W19="M"),"M",IF(AND(W18=W19,OR(W18="X",W18="W",W18="Z")),UPPER(W18),"")))</f>
        <v/>
      </c>
      <c r="X20" s="36"/>
      <c r="Y20" s="169" t="str">
        <f t="shared" ref="Y20" si="28">IF(OR(AND(Y18="",Z18=""),AND(Y19="",Z19=""),AND(Z18="X",Z19="X"),OR(Z18="M",Z19="M")),"",SUM(Y18,Y19))</f>
        <v/>
      </c>
      <c r="Z20" s="35" t="str">
        <f t="shared" ref="Z20" si="29">IF(AND(AND(Z18="X",Z19="X"),SUM(Y18,Y19)=0,ISNUMBER(Y20)),"",IF(OR(Z18="M",Z19="M"),"M",IF(AND(Z18=Z19,OR(Z18="X",Z18="W",Z18="Z")),UPPER(Z18),"")))</f>
        <v/>
      </c>
      <c r="AA20" s="36"/>
      <c r="AB20" s="169" t="str">
        <f t="shared" ref="AB20" si="30">IF(OR(AND(AB18="",AC18=""),AND(AB19="",AC19=""),AND(AC18="X",AC19="X"),OR(AC18="M",AC19="M")),"",SUM(AB18,AB19))</f>
        <v/>
      </c>
      <c r="AC20" s="35" t="str">
        <f t="shared" ref="AC20" si="31">IF(AND(AND(AC18="X",AC19="X"),SUM(AB18,AB19)=0,ISNUMBER(AB20)),"",IF(OR(AC18="M",AC19="M"),"M",IF(AND(AC18=AC19,OR(AC18="X",AC18="W",AC18="Z")),UPPER(AC18),"")))</f>
        <v/>
      </c>
      <c r="AD20" s="36"/>
      <c r="AE20" s="169" t="str">
        <f t="shared" ref="AE20" si="32">IF(OR(AND(AE18="",AF18=""),AND(AE19="",AF19=""),AND(AF18="X",AF19="X"),OR(AF18="M",AF19="M")),"",SUM(AE18,AE19))</f>
        <v/>
      </c>
      <c r="AF20" s="35" t="str">
        <f t="shared" ref="AF20" si="33">IF(AND(AND(AF18="X",AF19="X"),SUM(AE18,AE19)=0,ISNUMBER(AE20)),"",IF(OR(AF18="M",AF19="M"),"M",IF(AND(AF18=AF19,OR(AF18="X",AF18="W",AF18="Z")),UPPER(AF18),"")))</f>
        <v/>
      </c>
      <c r="AG20" s="36"/>
      <c r="AH20" s="169" t="str">
        <f t="shared" ref="AH20" si="34">IF(OR(AND(AH18="",AI18=""),AND(AH19="",AI19=""),AND(AI18="X",AI19="X"),OR(AI18="M",AI19="M")),"",SUM(AH18,AH19))</f>
        <v/>
      </c>
      <c r="AI20" s="35" t="str">
        <f t="shared" ref="AI20" si="35">IF(AND(AND(AI18="X",AI19="X"),SUM(AH18,AH19)=0,ISNUMBER(AH20)),"",IF(OR(AI18="M",AI19="M"),"M",IF(AND(AI18=AI19,OR(AI18="X",AI18="W",AI18="Z")),UPPER(AI18),"")))</f>
        <v/>
      </c>
      <c r="AJ20" s="36"/>
      <c r="AK20" s="169" t="str">
        <f t="shared" ref="AK20" si="36">IF(OR(AND(AK18="",AL18=""),AND(AK19="",AL19=""),AND(AL18="X",AL19="X"),OR(AL18="M",AL19="M")),"",SUM(AK18,AK19))</f>
        <v/>
      </c>
      <c r="AL20" s="35" t="str">
        <f t="shared" ref="AL20" si="37">IF(AND(AND(AL18="X",AL19="X"),SUM(AK18,AK19)=0,ISNUMBER(AK20)),"",IF(OR(AL18="M",AL19="M"),"M",IF(AND(AL18=AL19,OR(AL18="X",AL18="W",AL18="Z")),UPPER(AL18),"")))</f>
        <v/>
      </c>
      <c r="AM20" s="36"/>
      <c r="AN20" s="169" t="str">
        <f t="shared" ref="AN20" si="38">IF(OR(AND(AN18="",AO18=""),AND(AN19="",AO19=""),AND(AO18="X",AO19="X"),OR(AO18="M",AO19="M")),"",SUM(AN18,AN19))</f>
        <v/>
      </c>
      <c r="AO20" s="35" t="str">
        <f t="shared" ref="AO20" si="39">IF(AND(AND(AO18="X",AO19="X"),SUM(AN18,AN19)=0,ISNUMBER(AN20)),"",IF(OR(AO18="M",AO19="M"),"M",IF(AND(AO18=AO19,OR(AO18="X",AO18="W",AO18="Z")),UPPER(AO18),"")))</f>
        <v/>
      </c>
      <c r="AP20" s="36"/>
      <c r="AQ20" s="79"/>
    </row>
    <row r="21" spans="1:43" x14ac:dyDescent="0.25">
      <c r="A21" s="89"/>
      <c r="B21" s="89"/>
      <c r="C21" s="90"/>
      <c r="D21" s="214" t="s">
        <v>148</v>
      </c>
      <c r="E21" s="214"/>
      <c r="F21" s="77"/>
      <c r="G21" s="77"/>
      <c r="H21" s="77"/>
      <c r="I21" s="78"/>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2"/>
    </row>
    <row r="22" spans="1:43" ht="15" customHeight="1" x14ac:dyDescent="0.25">
      <c r="A22" s="74"/>
      <c r="B22" s="74"/>
      <c r="C22" s="49"/>
      <c r="D22" s="75" t="s">
        <v>162</v>
      </c>
      <c r="E22" s="76" t="s">
        <v>27</v>
      </c>
      <c r="F22" s="77" t="s">
        <v>152</v>
      </c>
      <c r="G22" s="77" t="s">
        <v>156</v>
      </c>
      <c r="H22" s="93" t="s">
        <v>147</v>
      </c>
      <c r="I22" s="78">
        <v>22</v>
      </c>
      <c r="J22" s="168"/>
      <c r="K22" s="33"/>
      <c r="L22" s="34"/>
      <c r="M22" s="168"/>
      <c r="N22" s="33"/>
      <c r="O22" s="34"/>
      <c r="P22" s="168"/>
      <c r="Q22" s="33"/>
      <c r="R22" s="34"/>
      <c r="S22" s="168"/>
      <c r="T22" s="33"/>
      <c r="U22" s="34"/>
      <c r="V22" s="168"/>
      <c r="W22" s="33"/>
      <c r="X22" s="34"/>
      <c r="Y22" s="169" t="str">
        <f>IF(OR(EXACT(S22,T22),EXACT(V22,W22),AND(T22="X",W22="X"),OR(T22="M",W22="M")),"",SUM(S22,V22))</f>
        <v/>
      </c>
      <c r="Z22" s="35" t="str">
        <f>IF(AND(AND(T22="X",W22="X"),SUM(S22,V22)=0,ISNUMBER(Y22)),"",IF(OR(T22="M",W22="M"),"M",IF(AND(T22=W22,OR(T22="X",T22="W",T22="Z")),UPPER(T22),"")))</f>
        <v/>
      </c>
      <c r="AA22" s="36"/>
      <c r="AB22" s="168"/>
      <c r="AC22" s="33"/>
      <c r="AD22" s="34"/>
      <c r="AE22" s="168"/>
      <c r="AF22" s="33"/>
      <c r="AG22" s="34"/>
      <c r="AH22" s="168"/>
      <c r="AI22" s="33"/>
      <c r="AJ22" s="34"/>
      <c r="AK22" s="169" t="str">
        <f>IF(OR(EXACT(J22,K22),EXACT(M22,N22),EXACT(P22,Q22),EXACT(Y22,Z22),EXACT(AB22,AC22),EXACT(AE22,AF22),EXACT(AH22,AI22),AND(K22=N22,K22=Q22,K22=Z22,K22=AC22,K22=AF22,K22=AI22,K22="X"),OR(K22="M",N22="M",Q22="M",Z22="M",AC22="M",AF22="M",AI22="M")),"",SUM(J22,M22,P22,Y22,AB22,AE22,AH22))</f>
        <v/>
      </c>
      <c r="AL22" s="1" t="str">
        <f xml:space="preserve"> IF(AND(AND(K22="X",N22="X",Q22="X",Z22="X",AC22="X",AF22="X",AI22="X"),SUM(J22,M22,P22,Y22,AB22,AE22,AH22)=0,ISNUMBER(AK22)),"",IF(OR(K22="M",N22="M",Q22="M",Z22="M",AC22="M",AF22="M",AI22="M"),"M",IF(AND(K22=N22,K22=Q22,K22=Z22,K22=AC22,K22=AF22,K22=AI22,OR(K22="W",K22="Z",K22="X")),UPPER(K22),"")))</f>
        <v/>
      </c>
      <c r="AM22" s="36"/>
      <c r="AN22" s="168"/>
      <c r="AO22" s="33"/>
      <c r="AP22" s="34"/>
      <c r="AQ22" s="79"/>
    </row>
    <row r="23" spans="1:43" ht="15" customHeight="1" x14ac:dyDescent="0.25">
      <c r="A23" s="74"/>
      <c r="B23" s="74"/>
      <c r="C23" s="49"/>
      <c r="D23" s="75" t="s">
        <v>149</v>
      </c>
      <c r="E23" s="76" t="s">
        <v>28</v>
      </c>
      <c r="F23" s="77" t="s">
        <v>152</v>
      </c>
      <c r="G23" s="77" t="s">
        <v>756</v>
      </c>
      <c r="H23" s="77" t="s">
        <v>696</v>
      </c>
      <c r="I23" s="78">
        <v>23</v>
      </c>
      <c r="J23" s="168"/>
      <c r="K23" s="33"/>
      <c r="L23" s="34"/>
      <c r="M23" s="168"/>
      <c r="N23" s="33"/>
      <c r="O23" s="34"/>
      <c r="P23" s="168"/>
      <c r="Q23" s="33"/>
      <c r="R23" s="34"/>
      <c r="S23" s="168"/>
      <c r="T23" s="33"/>
      <c r="U23" s="34"/>
      <c r="V23" s="168"/>
      <c r="W23" s="33"/>
      <c r="X23" s="34"/>
      <c r="Y23" s="169" t="str">
        <f>IF(OR(EXACT(S23,T23),EXACT(V23,W23),AND(T23="X",W23="X"),OR(T23="M",W23="M")),"",SUM(S23,V23))</f>
        <v/>
      </c>
      <c r="Z23" s="35" t="str">
        <f>IF(AND(AND(T23="X",W23="X"),SUM(S23,V23)=0,ISNUMBER(Y23)),"",IF(OR(T23="M",W23="M"),"M",IF(AND(T23=W23,OR(T23="X",T23="W",T23="Z")),UPPER(T23),"")))</f>
        <v/>
      </c>
      <c r="AA23" s="36"/>
      <c r="AB23" s="168"/>
      <c r="AC23" s="33"/>
      <c r="AD23" s="34"/>
      <c r="AE23" s="168"/>
      <c r="AF23" s="33"/>
      <c r="AG23" s="34"/>
      <c r="AH23" s="168"/>
      <c r="AI23" s="33"/>
      <c r="AJ23" s="34"/>
      <c r="AK23" s="169" t="str">
        <f>IF(OR(EXACT(J23,K23),EXACT(M23,N23),EXACT(P23,Q23),EXACT(Y23,Z23),EXACT(AB23,AC23),EXACT(AE23,AF23),EXACT(AH23,AI23),AND(K23=N23,K23=Q23,K23=Z23,K23=AC23,K23=AF23,K23=AI23,K23="X"),OR(K23="M",N23="M",Q23="M",Z23="M",AC23="M",AF23="M",AI23="M")),"",SUM(J23,M23,P23,Y23,AB23,AE23,AH23))</f>
        <v/>
      </c>
      <c r="AL23" s="1" t="str">
        <f xml:space="preserve"> IF(AND(AND(K23="X",N23="X",Q23="X",Z23="X",AC23="X",AF23="X",AI23="X"),SUM(J23,M23,P23,Y23,AB23,AE23,AH23)=0,ISNUMBER(AK23)),"",IF(OR(K23="M",N23="M",Q23="M",Z23="M",AC23="M",AF23="M",AI23="M"),"M",IF(AND(K23=N23,K23=Q23,K23=Z23,K23=AC23,K23=AF23,K23=AI23,OR(K23="W",K23="Z",K23="X")),UPPER(K23),"")))</f>
        <v/>
      </c>
      <c r="AM23" s="36"/>
      <c r="AN23" s="168"/>
      <c r="AO23" s="33"/>
      <c r="AP23" s="34"/>
      <c r="AQ23" s="79"/>
    </row>
    <row r="24" spans="1:43" ht="15" customHeight="1" x14ac:dyDescent="0.25">
      <c r="A24" s="74"/>
      <c r="B24" s="74"/>
      <c r="C24" s="49"/>
      <c r="D24" s="80" t="s">
        <v>114</v>
      </c>
      <c r="E24" s="81" t="s">
        <v>29</v>
      </c>
      <c r="F24" s="77" t="s">
        <v>152</v>
      </c>
      <c r="G24" s="77" t="s">
        <v>695</v>
      </c>
      <c r="H24" s="77" t="s">
        <v>704</v>
      </c>
      <c r="I24" s="78" t="s">
        <v>780</v>
      </c>
      <c r="J24" s="169" t="str">
        <f>IF(OR(AND(J22="",K22=""),AND(J23="",K23=""),AND(K22="X",K23="X"),OR(K22="M",K23="M")),"",SUM(J22,J23))</f>
        <v/>
      </c>
      <c r="K24" s="35" t="str">
        <f>IF(AND(AND(K22="X",K23="X"),SUM(J22,J23)=0,ISNUMBER(J24)),"",IF(OR(K22="M",K23="M"),"M",IF(AND(K22=K23,OR(K22="X",K22="W",K22="Z")),UPPER(K22),"")))</f>
        <v/>
      </c>
      <c r="L24" s="36"/>
      <c r="M24" s="169" t="str">
        <f t="shared" ref="M24" si="40">IF(OR(AND(M22="",N22=""),AND(M23="",N23=""),AND(N22="X",N23="X"),OR(N22="M",N23="M")),"",SUM(M22,M23))</f>
        <v/>
      </c>
      <c r="N24" s="35" t="str">
        <f t="shared" ref="N24" si="41">IF(AND(AND(N22="X",N23="X"),SUM(M22,M23)=0,ISNUMBER(M24)),"",IF(OR(N22="M",N23="M"),"M",IF(AND(N22=N23,OR(N22="X",N22="W",N22="Z")),UPPER(N22),"")))</f>
        <v/>
      </c>
      <c r="O24" s="36"/>
      <c r="P24" s="169" t="str">
        <f t="shared" ref="P24" si="42">IF(OR(AND(P22="",Q22=""),AND(P23="",Q23=""),AND(Q22="X",Q23="X"),OR(Q22="M",Q23="M")),"",SUM(P22,P23))</f>
        <v/>
      </c>
      <c r="Q24" s="35" t="str">
        <f t="shared" ref="Q24" si="43">IF(AND(AND(Q22="X",Q23="X"),SUM(P22,P23)=0,ISNUMBER(P24)),"",IF(OR(Q22="M",Q23="M"),"M",IF(AND(Q22=Q23,OR(Q22="X",Q22="W",Q22="Z")),UPPER(Q22),"")))</f>
        <v/>
      </c>
      <c r="R24" s="36"/>
      <c r="S24" s="169" t="str">
        <f t="shared" ref="S24" si="44">IF(OR(AND(S22="",T22=""),AND(S23="",T23=""),AND(T22="X",T23="X"),OR(T22="M",T23="M")),"",SUM(S22,S23))</f>
        <v/>
      </c>
      <c r="T24" s="35" t="str">
        <f t="shared" ref="T24" si="45">IF(AND(AND(T22="X",T23="X"),SUM(S22,S23)=0,ISNUMBER(S24)),"",IF(OR(T22="M",T23="M"),"M",IF(AND(T22=T23,OR(T22="X",T22="W",T22="Z")),UPPER(T22),"")))</f>
        <v/>
      </c>
      <c r="U24" s="36"/>
      <c r="V24" s="169" t="str">
        <f t="shared" ref="V24" si="46">IF(OR(AND(V22="",W22=""),AND(V23="",W23=""),AND(W22="X",W23="X"),OR(W22="M",W23="M")),"",SUM(V22,V23))</f>
        <v/>
      </c>
      <c r="W24" s="35" t="str">
        <f t="shared" ref="W24" si="47">IF(AND(AND(W22="X",W23="X"),SUM(V22,V23)=0,ISNUMBER(V24)),"",IF(OR(W22="M",W23="M"),"M",IF(AND(W22=W23,OR(W22="X",W22="W",W22="Z")),UPPER(W22),"")))</f>
        <v/>
      </c>
      <c r="X24" s="36"/>
      <c r="Y24" s="169" t="str">
        <f t="shared" ref="Y24" si="48">IF(OR(AND(Y22="",Z22=""),AND(Y23="",Z23=""),AND(Z22="X",Z23="X"),OR(Z22="M",Z23="M")),"",SUM(Y22,Y23))</f>
        <v/>
      </c>
      <c r="Z24" s="35" t="str">
        <f t="shared" ref="Z24" si="49">IF(AND(AND(Z22="X",Z23="X"),SUM(Y22,Y23)=0,ISNUMBER(Y24)),"",IF(OR(Z22="M",Z23="M"),"M",IF(AND(Z22=Z23,OR(Z22="X",Z22="W",Z22="Z")),UPPER(Z22),"")))</f>
        <v/>
      </c>
      <c r="AA24" s="36"/>
      <c r="AB24" s="169" t="str">
        <f t="shared" ref="AB24" si="50">IF(OR(AND(AB22="",AC22=""),AND(AB23="",AC23=""),AND(AC22="X",AC23="X"),OR(AC22="M",AC23="M")),"",SUM(AB22,AB23))</f>
        <v/>
      </c>
      <c r="AC24" s="35" t="str">
        <f t="shared" ref="AC24" si="51">IF(AND(AND(AC22="X",AC23="X"),SUM(AB22,AB23)=0,ISNUMBER(AB24)),"",IF(OR(AC22="M",AC23="M"),"M",IF(AND(AC22=AC23,OR(AC22="X",AC22="W",AC22="Z")),UPPER(AC22),"")))</f>
        <v/>
      </c>
      <c r="AD24" s="36"/>
      <c r="AE24" s="169" t="str">
        <f t="shared" ref="AE24" si="52">IF(OR(AND(AE22="",AF22=""),AND(AE23="",AF23=""),AND(AF22="X",AF23="X"),OR(AF22="M",AF23="M")),"",SUM(AE22,AE23))</f>
        <v/>
      </c>
      <c r="AF24" s="35" t="str">
        <f t="shared" ref="AF24" si="53">IF(AND(AND(AF22="X",AF23="X"),SUM(AE22,AE23)=0,ISNUMBER(AE24)),"",IF(OR(AF22="M",AF23="M"),"M",IF(AND(AF22=AF23,OR(AF22="X",AF22="W",AF22="Z")),UPPER(AF22),"")))</f>
        <v/>
      </c>
      <c r="AG24" s="36"/>
      <c r="AH24" s="169" t="str">
        <f t="shared" ref="AH24" si="54">IF(OR(AND(AH22="",AI22=""),AND(AH23="",AI23=""),AND(AI22="X",AI23="X"),OR(AI22="M",AI23="M")),"",SUM(AH22,AH23))</f>
        <v/>
      </c>
      <c r="AI24" s="35" t="str">
        <f t="shared" ref="AI24" si="55">IF(AND(AND(AI22="X",AI23="X"),SUM(AH22,AH23)=0,ISNUMBER(AH24)),"",IF(OR(AI22="M",AI23="M"),"M",IF(AND(AI22=AI23,OR(AI22="X",AI22="W",AI22="Z")),UPPER(AI22),"")))</f>
        <v/>
      </c>
      <c r="AJ24" s="36"/>
      <c r="AK24" s="169" t="str">
        <f t="shared" ref="AK24" si="56">IF(OR(AND(AK22="",AL22=""),AND(AK23="",AL23=""),AND(AL22="X",AL23="X"),OR(AL22="M",AL23="M")),"",SUM(AK22,AK23))</f>
        <v/>
      </c>
      <c r="AL24" s="35" t="str">
        <f t="shared" ref="AL24" si="57">IF(AND(AND(AL22="X",AL23="X"),SUM(AK22,AK23)=0,ISNUMBER(AK24)),"",IF(OR(AL22="M",AL23="M"),"M",IF(AND(AL22=AL23,OR(AL22="X",AL22="W",AL22="Z")),UPPER(AL22),"")))</f>
        <v/>
      </c>
      <c r="AM24" s="36"/>
      <c r="AN24" s="169" t="str">
        <f t="shared" ref="AN24" si="58">IF(OR(AND(AN22="",AO22=""),AND(AN23="",AO23=""),AND(AO22="X",AO23="X"),OR(AO22="M",AO23="M")),"",SUM(AN22,AN23))</f>
        <v/>
      </c>
      <c r="AO24" s="35" t="str">
        <f t="shared" ref="AO24" si="59">IF(AND(AND(AO22="X",AO23="X"),SUM(AN22,AN23)=0,ISNUMBER(AN24)),"",IF(OR(AO22="M",AO23="M"),"M",IF(AND(AO22=AO23,OR(AO22="X",AO22="W",AO22="Z")),UPPER(AO22),"")))</f>
        <v/>
      </c>
      <c r="AP24" s="36"/>
      <c r="AQ24" s="79"/>
    </row>
    <row r="25" spans="1:43" x14ac:dyDescent="0.25">
      <c r="A25" s="89"/>
      <c r="B25" s="89"/>
      <c r="C25" s="90"/>
      <c r="D25" s="210" t="s">
        <v>193</v>
      </c>
      <c r="E25" s="210"/>
      <c r="F25" s="77"/>
      <c r="G25" s="77"/>
      <c r="H25" s="77"/>
      <c r="I25" s="78"/>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2"/>
    </row>
    <row r="26" spans="1:43" ht="15" customHeight="1" x14ac:dyDescent="0.25">
      <c r="A26" s="74"/>
      <c r="B26" s="74"/>
      <c r="C26" s="49"/>
      <c r="D26" s="80" t="s">
        <v>193</v>
      </c>
      <c r="E26" s="81" t="s">
        <v>30</v>
      </c>
      <c r="F26" s="77" t="s">
        <v>152</v>
      </c>
      <c r="G26" s="77" t="s">
        <v>0</v>
      </c>
      <c r="H26" s="77" t="s">
        <v>0</v>
      </c>
      <c r="I26" s="78" t="s">
        <v>781</v>
      </c>
      <c r="J26" s="169" t="str">
        <f>IF(OR(AND(J15="",K15=""),AND(J20="",K20=""),AND(J24="",K24=""),AND(K15=K20,K15=K24,K15="X"),OR(K15="M",K20="M",K24="M")),"",SUM(J15,J20,J24))</f>
        <v/>
      </c>
      <c r="K26" s="35" t="str">
        <f>IF(AND(AND(K15="X",K20="X",K24="X"),SUM(J15,J20,J24)=0,ISNUMBER(J26)),"",IF(OR(K15="M",K20="M",K24="M"),"M",IF(AND(K15=K20,K15=K24,OR(K15="X",K15="W",K15="Z")),UPPER(K15),"")))</f>
        <v/>
      </c>
      <c r="L26" s="36"/>
      <c r="M26" s="169" t="str">
        <f t="shared" ref="M26" si="60">IF(OR(AND(M15="",N15=""),AND(M20="",N20=""),AND(M24="",N24=""),AND(N15=N20,N15=N24,N15="X"),OR(N15="M",N20="M",N24="M")),"",SUM(M15,M20,M24))</f>
        <v/>
      </c>
      <c r="N26" s="35" t="str">
        <f t="shared" ref="N26" si="61">IF(AND(AND(N15="X",N20="X",N24="X"),SUM(M15,M20,M24)=0,ISNUMBER(M26)),"",IF(OR(N15="M",N20="M",N24="M"),"M",IF(AND(N15=N20,N15=N24,OR(N15="X",N15="W",N15="Z")),UPPER(N15),"")))</f>
        <v/>
      </c>
      <c r="O26" s="36"/>
      <c r="P26" s="169" t="str">
        <f t="shared" ref="P26" si="62">IF(OR(AND(P15="",Q15=""),AND(P20="",Q20=""),AND(P24="",Q24=""),AND(Q15=Q20,Q15=Q24,Q15="X"),OR(Q15="M",Q20="M",Q24="M")),"",SUM(P15,P20,P24))</f>
        <v/>
      </c>
      <c r="Q26" s="35" t="str">
        <f t="shared" ref="Q26" si="63">IF(AND(AND(Q15="X",Q20="X",Q24="X"),SUM(P15,P20,P24)=0,ISNUMBER(P26)),"",IF(OR(Q15="M",Q20="M",Q24="M"),"M",IF(AND(Q15=Q20,Q15=Q24,OR(Q15="X",Q15="W",Q15="Z")),UPPER(Q15),"")))</f>
        <v/>
      </c>
      <c r="R26" s="36"/>
      <c r="S26" s="169" t="str">
        <f t="shared" ref="S26" si="64">IF(OR(AND(S15="",T15=""),AND(S20="",T20=""),AND(S24="",T24=""),AND(T15=T20,T15=T24,T15="X"),OR(T15="M",T20="M",T24="M")),"",SUM(S15,S20,S24))</f>
        <v/>
      </c>
      <c r="T26" s="35" t="str">
        <f t="shared" ref="T26" si="65">IF(AND(AND(T15="X",T20="X",T24="X"),SUM(S15,S20,S24)=0,ISNUMBER(S26)),"",IF(OR(T15="M",T20="M",T24="M"),"M",IF(AND(T15=T20,T15=T24,OR(T15="X",T15="W",T15="Z")),UPPER(T15),"")))</f>
        <v/>
      </c>
      <c r="U26" s="36"/>
      <c r="V26" s="169" t="str">
        <f t="shared" ref="V26" si="66">IF(OR(AND(V15="",W15=""),AND(V20="",W20=""),AND(V24="",W24=""),AND(W15=W20,W15=W24,W15="X"),OR(W15="M",W20="M",W24="M")),"",SUM(V15,V20,V24))</f>
        <v/>
      </c>
      <c r="W26" s="35" t="str">
        <f t="shared" ref="W26" si="67">IF(AND(AND(W15="X",W20="X",W24="X"),SUM(V15,V20,V24)=0,ISNUMBER(V26)),"",IF(OR(W15="M",W20="M",W24="M"),"M",IF(AND(W15=W20,W15=W24,OR(W15="X",W15="W",W15="Z")),UPPER(W15),"")))</f>
        <v/>
      </c>
      <c r="X26" s="36"/>
      <c r="Y26" s="169" t="str">
        <f t="shared" ref="Y26" si="68">IF(OR(AND(Y15="",Z15=""),AND(Y20="",Z20=""),AND(Y24="",Z24=""),AND(Z15=Z20,Z15=Z24,Z15="X"),OR(Z15="M",Z20="M",Z24="M")),"",SUM(Y15,Y20,Y24))</f>
        <v/>
      </c>
      <c r="Z26" s="35" t="str">
        <f t="shared" ref="Z26" si="69">IF(AND(AND(Z15="X",Z20="X",Z24="X"),SUM(Y15,Y20,Y24)=0,ISNUMBER(Y26)),"",IF(OR(Z15="M",Z20="M",Z24="M"),"M",IF(AND(Z15=Z20,Z15=Z24,OR(Z15="X",Z15="W",Z15="Z")),UPPER(Z15),"")))</f>
        <v/>
      </c>
      <c r="AA26" s="36"/>
      <c r="AB26" s="169" t="str">
        <f t="shared" ref="AB26" si="70">IF(OR(AND(AB15="",AC15=""),AND(AB20="",AC20=""),AND(AB24="",AC24=""),AND(AC15=AC20,AC15=AC24,AC15="X"),OR(AC15="M",AC20="M",AC24="M")),"",SUM(AB15,AB20,AB24))</f>
        <v/>
      </c>
      <c r="AC26" s="35" t="str">
        <f t="shared" ref="AC26" si="71">IF(AND(AND(AC15="X",AC20="X",AC24="X"),SUM(AB15,AB20,AB24)=0,ISNUMBER(AB26)),"",IF(OR(AC15="M",AC20="M",AC24="M"),"M",IF(AND(AC15=AC20,AC15=AC24,OR(AC15="X",AC15="W",AC15="Z")),UPPER(AC15),"")))</f>
        <v/>
      </c>
      <c r="AD26" s="36"/>
      <c r="AE26" s="169" t="str">
        <f t="shared" ref="AE26" si="72">IF(OR(AND(AE15="",AF15=""),AND(AE20="",AF20=""),AND(AE24="",AF24=""),AND(AF15=AF20,AF15=AF24,AF15="X"),OR(AF15="M",AF20="M",AF24="M")),"",SUM(AE15,AE20,AE24))</f>
        <v/>
      </c>
      <c r="AF26" s="35" t="str">
        <f t="shared" ref="AF26" si="73">IF(AND(AND(AF15="X",AF20="X",AF24="X"),SUM(AE15,AE20,AE24)=0,ISNUMBER(AE26)),"",IF(OR(AF15="M",AF20="M",AF24="M"),"M",IF(AND(AF15=AF20,AF15=AF24,OR(AF15="X",AF15="W",AF15="Z")),UPPER(AF15),"")))</f>
        <v/>
      </c>
      <c r="AG26" s="36"/>
      <c r="AH26" s="169" t="str">
        <f t="shared" ref="AH26" si="74">IF(OR(AND(AH15="",AI15=""),AND(AH20="",AI20=""),AND(AH24="",AI24=""),AND(AI15=AI20,AI15=AI24,AI15="X"),OR(AI15="M",AI20="M",AI24="M")),"",SUM(AH15,AH20,AH24))</f>
        <v/>
      </c>
      <c r="AI26" s="35" t="str">
        <f t="shared" ref="AI26" si="75">IF(AND(AND(AI15="X",AI20="X",AI24="X"),SUM(AH15,AH20,AH24)=0,ISNUMBER(AH26)),"",IF(OR(AI15="M",AI20="M",AI24="M"),"M",IF(AND(AI15=AI20,AI15=AI24,OR(AI15="X",AI15="W",AI15="Z")),UPPER(AI15),"")))</f>
        <v/>
      </c>
      <c r="AJ26" s="36"/>
      <c r="AK26" s="169" t="str">
        <f t="shared" ref="AK26" si="76">IF(OR(AND(AK15="",AL15=""),AND(AK20="",AL20=""),AND(AK24="",AL24=""),AND(AL15=AL20,AL15=AL24,AL15="X"),OR(AL15="M",AL20="M",AL24="M")),"",SUM(AK15,AK20,AK24))</f>
        <v/>
      </c>
      <c r="AL26" s="35" t="str">
        <f t="shared" ref="AL26" si="77">IF(AND(AND(AL15="X",AL20="X",AL24="X"),SUM(AK15,AK20,AK24)=0,ISNUMBER(AK26)),"",IF(OR(AL15="M",AL20="M",AL24="M"),"M",IF(AND(AL15=AL20,AL15=AL24,OR(AL15="X",AL15="W",AL15="Z")),UPPER(AL15),"")))</f>
        <v/>
      </c>
      <c r="AM26" s="36"/>
      <c r="AN26" s="169" t="str">
        <f t="shared" ref="AN26" si="78">IF(OR(AND(AN15="",AO15=""),AND(AN20="",AO20=""),AND(AN24="",AO24=""),AND(AO15=AO20,AO15=AO24,AO15="X"),OR(AO15="M",AO20="M",AO24="M")),"",SUM(AN15,AN20,AN24))</f>
        <v/>
      </c>
      <c r="AO26" s="35" t="str">
        <f t="shared" ref="AO26" si="79">IF(AND(AND(AO15="X",AO20="X",AO24="X"),SUM(AN15,AN20,AN24)=0,ISNUMBER(AN26)),"",IF(OR(AO15="M",AO20="M",AO24="M"),"M",IF(AND(AO15=AO20,AO15=AO24,OR(AO15="X",AO15="W",AO15="Z")),UPPER(AO15),"")))</f>
        <v/>
      </c>
      <c r="AP26" s="36"/>
      <c r="AQ26" s="79"/>
    </row>
    <row r="27" spans="1:43" ht="15.75" x14ac:dyDescent="0.25">
      <c r="A27" s="89"/>
      <c r="B27" s="89"/>
      <c r="C27" s="90"/>
      <c r="D27" s="94"/>
      <c r="E27" s="95"/>
      <c r="F27" s="77"/>
      <c r="G27" s="77"/>
      <c r="H27" s="77"/>
      <c r="I27" s="78"/>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2"/>
    </row>
    <row r="28" spans="1:43" x14ac:dyDescent="0.25">
      <c r="A28" s="89"/>
      <c r="B28" s="89"/>
      <c r="C28" s="90"/>
      <c r="D28" s="208" t="s">
        <v>122</v>
      </c>
      <c r="E28" s="208"/>
      <c r="F28" s="77"/>
      <c r="G28" s="77"/>
      <c r="H28" s="77"/>
      <c r="I28" s="78"/>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2"/>
    </row>
    <row r="29" spans="1:43" x14ac:dyDescent="0.25">
      <c r="A29" s="89"/>
      <c r="B29" s="89"/>
      <c r="C29" s="90"/>
      <c r="D29" s="212" t="s">
        <v>3</v>
      </c>
      <c r="E29" s="212"/>
      <c r="F29" s="77"/>
      <c r="G29" s="77"/>
      <c r="H29" s="77"/>
      <c r="I29" s="78"/>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2"/>
    </row>
    <row r="30" spans="1:43" ht="15" customHeight="1" x14ac:dyDescent="0.25">
      <c r="A30" s="89"/>
      <c r="B30" s="74"/>
      <c r="C30" s="49"/>
      <c r="D30" s="75" t="s">
        <v>5</v>
      </c>
      <c r="E30" s="76" t="s">
        <v>31</v>
      </c>
      <c r="F30" s="77" t="s">
        <v>153</v>
      </c>
      <c r="G30" s="77" t="s">
        <v>7</v>
      </c>
      <c r="H30" s="77" t="s">
        <v>0</v>
      </c>
      <c r="I30" s="78">
        <v>30</v>
      </c>
      <c r="J30" s="168"/>
      <c r="K30" s="33"/>
      <c r="L30" s="34"/>
      <c r="M30" s="168"/>
      <c r="N30" s="33"/>
      <c r="O30" s="34"/>
      <c r="P30" s="168"/>
      <c r="Q30" s="33"/>
      <c r="R30" s="34"/>
      <c r="S30" s="168"/>
      <c r="T30" s="33"/>
      <c r="U30" s="34"/>
      <c r="V30" s="168"/>
      <c r="W30" s="33"/>
      <c r="X30" s="34"/>
      <c r="Y30" s="169" t="str">
        <f t="shared" ref="Y30:Y31" si="80">IF(OR(EXACT(S30,T30),EXACT(V30,W30),AND(T30="X",W30="X"),OR(T30="M",W30="M")),"",SUM(S30,V30))</f>
        <v/>
      </c>
      <c r="Z30" s="35" t="str">
        <f t="shared" ref="Z30:Z31" si="81">IF(AND(AND(T30="X",W30="X"),SUM(S30,V30)=0,ISNUMBER(Y30)),"",IF(OR(T30="M",W30="M"),"M",IF(AND(T30=W30,OR(T30="X",T30="W",T30="Z")),UPPER(T30),"")))</f>
        <v/>
      </c>
      <c r="AA30" s="36"/>
      <c r="AB30" s="168"/>
      <c r="AC30" s="33"/>
      <c r="AD30" s="34"/>
      <c r="AE30" s="168"/>
      <c r="AF30" s="33"/>
      <c r="AG30" s="34"/>
      <c r="AH30" s="168"/>
      <c r="AI30" s="33"/>
      <c r="AJ30" s="34"/>
      <c r="AK30" s="169" t="str">
        <f>IF(OR(EXACT(J30,K30),EXACT(M30,N30),EXACT(P30,Q30),EXACT(Y30,Z30),EXACT(AB30,AC30),EXACT(AE30,AF30),EXACT(AH30,AI30),AND(K30=N30,K30=Q30,K30=Z30,K30=AC30,K30=AF30,K30=AI30,K30="X"),OR(K30="M",N30="M",Q30="M",Z30="M",AC30="M",AF30="M",AI30="M")),"",SUM(J30,M30,P30,Y30,AB30,AE30,AH30))</f>
        <v/>
      </c>
      <c r="AL30" s="1" t="str">
        <f xml:space="preserve"> IF(AND(AND(K30="X",N30="X",Q30="X",Z30="X",AC30="X",AF30="X",AI30="X"),SUM(J30,M30,P30,Y30,AB30,AE30,AH30)=0,ISNUMBER(AK30)),"",IF(OR(K30="M",N30="M",Q30="M",Z30="M",AC30="M",AF30="M",AI30="M"),"M",IF(AND(K30=N30,K30=Q30,K30=Z30,K30=AC30,K30=AF30,K30=AI30,OR(K30="W",K30="Z",K30="X")),UPPER(K30),"")))</f>
        <v/>
      </c>
      <c r="AM30" s="36"/>
      <c r="AN30" s="168"/>
      <c r="AO30" s="33"/>
      <c r="AP30" s="34"/>
      <c r="AQ30" s="79"/>
    </row>
    <row r="31" spans="1:43" ht="15" customHeight="1" x14ac:dyDescent="0.25">
      <c r="A31" s="89"/>
      <c r="B31" s="74"/>
      <c r="C31" s="49"/>
      <c r="D31" s="75" t="s">
        <v>6</v>
      </c>
      <c r="E31" s="76" t="s">
        <v>32</v>
      </c>
      <c r="F31" s="77" t="s">
        <v>153</v>
      </c>
      <c r="G31" s="77" t="s">
        <v>157</v>
      </c>
      <c r="H31" s="77" t="s">
        <v>0</v>
      </c>
      <c r="I31" s="78">
        <v>31</v>
      </c>
      <c r="J31" s="168"/>
      <c r="K31" s="33"/>
      <c r="L31" s="34"/>
      <c r="M31" s="168"/>
      <c r="N31" s="33"/>
      <c r="O31" s="34"/>
      <c r="P31" s="168"/>
      <c r="Q31" s="33"/>
      <c r="R31" s="34"/>
      <c r="S31" s="168"/>
      <c r="T31" s="33"/>
      <c r="U31" s="34"/>
      <c r="V31" s="168"/>
      <c r="W31" s="33"/>
      <c r="X31" s="34"/>
      <c r="Y31" s="169" t="str">
        <f t="shared" si="80"/>
        <v/>
      </c>
      <c r="Z31" s="35" t="str">
        <f t="shared" si="81"/>
        <v/>
      </c>
      <c r="AA31" s="36"/>
      <c r="AB31" s="168"/>
      <c r="AC31" s="33"/>
      <c r="AD31" s="34"/>
      <c r="AE31" s="168"/>
      <c r="AF31" s="33"/>
      <c r="AG31" s="34"/>
      <c r="AH31" s="168"/>
      <c r="AI31" s="33"/>
      <c r="AJ31" s="34"/>
      <c r="AK31" s="169" t="str">
        <f>IF(OR(EXACT(J31,K31),EXACT(M31,N31),EXACT(P31,Q31),EXACT(Y31,Z31),EXACT(AB31,AC31),EXACT(AE31,AF31),EXACT(AH31,AI31),AND(K31=N31,K31=Q31,K31=Z31,K31=AC31,K31=AF31,K31=AI31,K31="X"),OR(K31="M",N31="M",Q31="M",Z31="M",AC31="M",AF31="M",AI31="M")),"",SUM(J31,M31,P31,Y31,AB31,AE31,AH31))</f>
        <v/>
      </c>
      <c r="AL31" s="1" t="str">
        <f xml:space="preserve"> IF(AND(AND(K31="X",N31="X",Q31="X",Z31="X",AC31="X",AF31="X",AI31="X"),SUM(J31,M31,P31,Y31,AB31,AE31,AH31)=0,ISNUMBER(AK31)),"",IF(OR(K31="M",N31="M",Q31="M",Z31="M",AC31="M",AF31="M",AI31="M"),"M",IF(AND(K31=N31,K31=Q31,K31=Z31,K31=AC31,K31=AF31,K31=AI31,OR(K31="W",K31="Z",K31="X")),UPPER(K31),"")))</f>
        <v/>
      </c>
      <c r="AM31" s="36"/>
      <c r="AN31" s="168"/>
      <c r="AO31" s="33"/>
      <c r="AP31" s="34"/>
      <c r="AQ31" s="79"/>
    </row>
    <row r="32" spans="1:43" ht="15" customHeight="1" x14ac:dyDescent="0.25">
      <c r="A32" s="89"/>
      <c r="B32" s="74"/>
      <c r="C32" s="49"/>
      <c r="D32" s="80" t="s">
        <v>192</v>
      </c>
      <c r="E32" s="81" t="s">
        <v>33</v>
      </c>
      <c r="F32" s="77" t="s">
        <v>153</v>
      </c>
      <c r="G32" s="77" t="s">
        <v>158</v>
      </c>
      <c r="H32" s="77" t="s">
        <v>0</v>
      </c>
      <c r="I32" s="78" t="s">
        <v>782</v>
      </c>
      <c r="J32" s="169" t="str">
        <f>IF(OR(AND(J30="",K30=""),AND(J31="",K31=""),AND(K30="X",K31="X"),OR(K30="M",K31="M")),"",SUM(J30,J31))</f>
        <v/>
      </c>
      <c r="K32" s="35" t="str">
        <f>IF(AND(AND(K30="X",K31="X"),SUM(J30,J31)=0,ISNUMBER(J32)),"",IF(OR(K30="M",K31="M"),"M",IF(AND(K30=K31,OR(K30="X",K30="W",K30="Z")),UPPER(K30),"")))</f>
        <v/>
      </c>
      <c r="L32" s="36"/>
      <c r="M32" s="169" t="str">
        <f t="shared" ref="M32" si="82">IF(OR(AND(M30="",N30=""),AND(M31="",N31=""),AND(N30="X",N31="X"),OR(N30="M",N31="M")),"",SUM(M30,M31))</f>
        <v/>
      </c>
      <c r="N32" s="35" t="str">
        <f t="shared" ref="N32" si="83">IF(AND(AND(N30="X",N31="X"),SUM(M30,M31)=0,ISNUMBER(M32)),"",IF(OR(N30="M",N31="M"),"M",IF(AND(N30=N31,OR(N30="X",N30="W",N30="Z")),UPPER(N30),"")))</f>
        <v/>
      </c>
      <c r="O32" s="36"/>
      <c r="P32" s="169" t="str">
        <f t="shared" ref="P32" si="84">IF(OR(AND(P30="",Q30=""),AND(P31="",Q31=""),AND(Q30="X",Q31="X"),OR(Q30="M",Q31="M")),"",SUM(P30,P31))</f>
        <v/>
      </c>
      <c r="Q32" s="35" t="str">
        <f t="shared" ref="Q32" si="85">IF(AND(AND(Q30="X",Q31="X"),SUM(P30,P31)=0,ISNUMBER(P32)),"",IF(OR(Q30="M",Q31="M"),"M",IF(AND(Q30=Q31,OR(Q30="X",Q30="W",Q30="Z")),UPPER(Q30),"")))</f>
        <v/>
      </c>
      <c r="R32" s="36"/>
      <c r="S32" s="169" t="str">
        <f t="shared" ref="S32" si="86">IF(OR(AND(S30="",T30=""),AND(S31="",T31=""),AND(T30="X",T31="X"),OR(T30="M",T31="M")),"",SUM(S30,S31))</f>
        <v/>
      </c>
      <c r="T32" s="35" t="str">
        <f t="shared" ref="T32" si="87">IF(AND(AND(T30="X",T31="X"),SUM(S30,S31)=0,ISNUMBER(S32)),"",IF(OR(T30="M",T31="M"),"M",IF(AND(T30=T31,OR(T30="X",T30="W",T30="Z")),UPPER(T30),"")))</f>
        <v/>
      </c>
      <c r="U32" s="36"/>
      <c r="V32" s="169" t="str">
        <f t="shared" ref="V32" si="88">IF(OR(AND(V30="",W30=""),AND(V31="",W31=""),AND(W30="X",W31="X"),OR(W30="M",W31="M")),"",SUM(V30,V31))</f>
        <v/>
      </c>
      <c r="W32" s="35" t="str">
        <f t="shared" ref="W32" si="89">IF(AND(AND(W30="X",W31="X"),SUM(V30,V31)=0,ISNUMBER(V32)),"",IF(OR(W30="M",W31="M"),"M",IF(AND(W30=W31,OR(W30="X",W30="W",W30="Z")),UPPER(W30),"")))</f>
        <v/>
      </c>
      <c r="X32" s="36"/>
      <c r="Y32" s="169" t="str">
        <f t="shared" ref="Y32" si="90">IF(OR(AND(Y30="",Z30=""),AND(Y31="",Z31=""),AND(Z30="X",Z31="X"),OR(Z30="M",Z31="M")),"",SUM(Y30,Y31))</f>
        <v/>
      </c>
      <c r="Z32" s="35" t="str">
        <f t="shared" ref="Z32" si="91">IF(AND(AND(Z30="X",Z31="X"),SUM(Y30,Y31)=0,ISNUMBER(Y32)),"",IF(OR(Z30="M",Z31="M"),"M",IF(AND(Z30=Z31,OR(Z30="X",Z30="W",Z30="Z")),UPPER(Z30),"")))</f>
        <v/>
      </c>
      <c r="AA32" s="36"/>
      <c r="AB32" s="169" t="str">
        <f t="shared" ref="AB32" si="92">IF(OR(AND(AB30="",AC30=""),AND(AB31="",AC31=""),AND(AC30="X",AC31="X"),OR(AC30="M",AC31="M")),"",SUM(AB30,AB31))</f>
        <v/>
      </c>
      <c r="AC32" s="35" t="str">
        <f t="shared" ref="AC32" si="93">IF(AND(AND(AC30="X",AC31="X"),SUM(AB30,AB31)=0,ISNUMBER(AB32)),"",IF(OR(AC30="M",AC31="M"),"M",IF(AND(AC30=AC31,OR(AC30="X",AC30="W",AC30="Z")),UPPER(AC30),"")))</f>
        <v/>
      </c>
      <c r="AD32" s="36"/>
      <c r="AE32" s="169" t="str">
        <f t="shared" ref="AE32" si="94">IF(OR(AND(AE30="",AF30=""),AND(AE31="",AF31=""),AND(AF30="X",AF31="X"),OR(AF30="M",AF31="M")),"",SUM(AE30,AE31))</f>
        <v/>
      </c>
      <c r="AF32" s="35" t="str">
        <f t="shared" ref="AF32" si="95">IF(AND(AND(AF30="X",AF31="X"),SUM(AE30,AE31)=0,ISNUMBER(AE32)),"",IF(OR(AF30="M",AF31="M"),"M",IF(AND(AF30=AF31,OR(AF30="X",AF30="W",AF30="Z")),UPPER(AF30),"")))</f>
        <v/>
      </c>
      <c r="AG32" s="36"/>
      <c r="AH32" s="169" t="str">
        <f t="shared" ref="AH32" si="96">IF(OR(AND(AH30="",AI30=""),AND(AH31="",AI31=""),AND(AI30="X",AI31="X"),OR(AI30="M",AI31="M")),"",SUM(AH30,AH31))</f>
        <v/>
      </c>
      <c r="AI32" s="35" t="str">
        <f t="shared" ref="AI32" si="97">IF(AND(AND(AI30="X",AI31="X"),SUM(AH30,AH31)=0,ISNUMBER(AH32)),"",IF(OR(AI30="M",AI31="M"),"M",IF(AND(AI30=AI31,OR(AI30="X",AI30="W",AI30="Z")),UPPER(AI30),"")))</f>
        <v/>
      </c>
      <c r="AJ32" s="36"/>
      <c r="AK32" s="169" t="str">
        <f t="shared" ref="AK32" si="98">IF(OR(AND(AK30="",AL30=""),AND(AK31="",AL31=""),AND(AL30="X",AL31="X"),OR(AL30="M",AL31="M")),"",SUM(AK30,AK31))</f>
        <v/>
      </c>
      <c r="AL32" s="35" t="str">
        <f t="shared" ref="AL32" si="99">IF(AND(AND(AL30="X",AL31="X"),SUM(AK30,AK31)=0,ISNUMBER(AK32)),"",IF(OR(AL30="M",AL31="M"),"M",IF(AND(AL30=AL31,OR(AL30="X",AL30="W",AL30="Z")),UPPER(AL30),"")))</f>
        <v/>
      </c>
      <c r="AM32" s="36"/>
      <c r="AN32" s="169" t="str">
        <f t="shared" ref="AN32" si="100">IF(OR(AND(AN30="",AO30=""),AND(AN31="",AO31=""),AND(AO30="X",AO31="X"),OR(AO30="M",AO31="M")),"",SUM(AN30,AN31))</f>
        <v/>
      </c>
      <c r="AO32" s="35" t="str">
        <f t="shared" ref="AO32" si="101">IF(AND(AND(AO30="X",AO31="X"),SUM(AN30,AN31)=0,ISNUMBER(AN32)),"",IF(OR(AO30="M",AO31="M"),"M",IF(AND(AO30=AO31,OR(AO30="X",AO30="W",AO30="Z")),UPPER(AO30),"")))</f>
        <v/>
      </c>
      <c r="AP32" s="36"/>
      <c r="AQ32" s="79"/>
    </row>
    <row r="33" spans="1:43" ht="15" customHeight="1" x14ac:dyDescent="0.25">
      <c r="A33" s="89"/>
      <c r="B33" s="96"/>
      <c r="C33" s="97"/>
      <c r="D33" s="82" t="s">
        <v>138</v>
      </c>
      <c r="E33" s="76" t="s">
        <v>34</v>
      </c>
      <c r="F33" s="77" t="s">
        <v>153</v>
      </c>
      <c r="G33" s="77" t="s">
        <v>158</v>
      </c>
      <c r="H33" s="77" t="s">
        <v>8</v>
      </c>
      <c r="I33" s="78">
        <v>33</v>
      </c>
      <c r="J33" s="168"/>
      <c r="K33" s="33"/>
      <c r="L33" s="34"/>
      <c r="M33" s="168"/>
      <c r="N33" s="33"/>
      <c r="O33" s="34"/>
      <c r="P33" s="168"/>
      <c r="Q33" s="33"/>
      <c r="R33" s="34"/>
      <c r="S33" s="168"/>
      <c r="T33" s="33"/>
      <c r="U33" s="34"/>
      <c r="V33" s="168"/>
      <c r="W33" s="33"/>
      <c r="X33" s="34"/>
      <c r="Y33" s="169" t="str">
        <f>IF(OR(EXACT(S33,T33),EXACT(V33,W33),AND(T33="X",W33="X"),OR(T33="M",W33="M")),"",SUM(S33,V33))</f>
        <v/>
      </c>
      <c r="Z33" s="35" t="str">
        <f>IF(AND(AND(T33="X",W33="X"),SUM(S33,V33)=0,ISNUMBER(Y33)),"",IF(OR(T33="M",W33="M"),"M",IF(AND(T33=W33,OR(T33="X",T33="W",T33="Z")),UPPER(T33),"")))</f>
        <v/>
      </c>
      <c r="AA33" s="36"/>
      <c r="AB33" s="168"/>
      <c r="AC33" s="33"/>
      <c r="AD33" s="34"/>
      <c r="AE33" s="168"/>
      <c r="AF33" s="33"/>
      <c r="AG33" s="34"/>
      <c r="AH33" s="168"/>
      <c r="AI33" s="33"/>
      <c r="AJ33" s="34"/>
      <c r="AK33" s="169" t="str">
        <f>IF(OR(EXACT(J33,K33),EXACT(M33,N33),EXACT(P33,Q33),EXACT(Y33,Z33),EXACT(AB33,AC33),EXACT(AE33,AF33),EXACT(AH33,AI33),AND(K33=N33,K33=Q33,K33=Z33,K33=AC33,K33=AF33,K33=AI33,K33="X"),OR(K33="M",N33="M",Q33="M",Z33="M",AC33="M",AF33="M",AI33="M")),"",SUM(J33,M33,P33,Y33,AB33,AE33,AH33))</f>
        <v/>
      </c>
      <c r="AL33" s="1" t="str">
        <f xml:space="preserve"> IF(AND(AND(K33="X",N33="X",Q33="X",Z33="X",AC33="X",AF33="X",AI33="X"),SUM(J33,M33,P33,Y33,AB33,AE33,AH33)=0,ISNUMBER(AK33)),"",IF(OR(K33="M",N33="M",Q33="M",Z33="M",AC33="M",AF33="M",AI33="M"),"M",IF(AND(K33=N33,K33=Q33,K33=Z33,K33=AC33,K33=AF33,K33=AI33,OR(K33="W",K33="Z",K33="X")),UPPER(K33),"")))</f>
        <v/>
      </c>
      <c r="AM33" s="36"/>
      <c r="AN33" s="168"/>
      <c r="AO33" s="33"/>
      <c r="AP33" s="34"/>
      <c r="AQ33" s="98"/>
    </row>
    <row r="34" spans="1:43" x14ac:dyDescent="0.25">
      <c r="A34" s="89"/>
      <c r="B34" s="99"/>
      <c r="C34" s="100"/>
      <c r="D34" s="208" t="s">
        <v>4</v>
      </c>
      <c r="E34" s="208"/>
      <c r="F34" s="77"/>
      <c r="G34" s="77"/>
      <c r="H34" s="77"/>
      <c r="I34" s="101"/>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3"/>
    </row>
    <row r="35" spans="1:43" ht="15" customHeight="1" x14ac:dyDescent="0.25">
      <c r="A35" s="89"/>
      <c r="B35" s="74"/>
      <c r="C35" s="49"/>
      <c r="D35" s="75" t="s">
        <v>19</v>
      </c>
      <c r="E35" s="76" t="s">
        <v>35</v>
      </c>
      <c r="F35" s="77" t="s">
        <v>153</v>
      </c>
      <c r="G35" s="77" t="s">
        <v>154</v>
      </c>
      <c r="H35" s="77" t="s">
        <v>703</v>
      </c>
      <c r="I35" s="78">
        <v>35</v>
      </c>
      <c r="J35" s="168"/>
      <c r="K35" s="33"/>
      <c r="L35" s="34"/>
      <c r="M35" s="168"/>
      <c r="N35" s="33"/>
      <c r="O35" s="34"/>
      <c r="P35" s="168"/>
      <c r="Q35" s="33"/>
      <c r="R35" s="34"/>
      <c r="S35" s="168"/>
      <c r="T35" s="33"/>
      <c r="U35" s="34"/>
      <c r="V35" s="168"/>
      <c r="W35" s="33"/>
      <c r="X35" s="34"/>
      <c r="Y35" s="169" t="str">
        <f>IF(OR(EXACT(S35,T35),EXACT(V35,W35),AND(T35="X",W35="X"),OR(T35="M",W35="M")),"",SUM(S35,V35))</f>
        <v/>
      </c>
      <c r="Z35" s="35" t="str">
        <f>IF(AND(AND(T35="X",W35="X"),SUM(S35,V35)=0,ISNUMBER(Y35)),"",IF(OR(T35="M",W35="M"),"M",IF(AND(T35=W35,OR(T35="X",T35="W",T35="Z")),UPPER(T35),"")))</f>
        <v/>
      </c>
      <c r="AA35" s="36"/>
      <c r="AB35" s="168"/>
      <c r="AC35" s="33"/>
      <c r="AD35" s="34"/>
      <c r="AE35" s="168"/>
      <c r="AF35" s="33"/>
      <c r="AG35" s="34"/>
      <c r="AH35" s="168"/>
      <c r="AI35" s="33"/>
      <c r="AJ35" s="34"/>
      <c r="AK35" s="169" t="str">
        <f>IF(OR(EXACT(J35,K35),EXACT(M35,N35),EXACT(P35,Q35),EXACT(Y35,Z35),EXACT(AB35,AC35),EXACT(AE35,AF35),EXACT(AH35,AI35),AND(K35=N35,K35=Q35,K35=Z35,K35=AC35,K35=AF35,K35=AI35,K35="X"),OR(K35="M",N35="M",Q35="M",Z35="M",AC35="M",AF35="M",AI35="M")),"",SUM(J35,M35,P35,Y35,AB35,AE35,AH35))</f>
        <v/>
      </c>
      <c r="AL35" s="1" t="str">
        <f xml:space="preserve"> IF(AND(AND(K35="X",N35="X",Q35="X",Z35="X",AC35="X",AF35="X",AI35="X"),SUM(J35,M35,P35,Y35,AB35,AE35,AH35)=0,ISNUMBER(AK35)),"",IF(OR(K35="M",N35="M",Q35="M",Z35="M",AC35="M",AF35="M",AI35="M"),"M",IF(AND(K35=N35,K35=Q35,K35=Z35,K35=AC35,K35=AF35,K35=AI35,OR(K35="W",K35="Z",K35="X")),UPPER(K35),"")))</f>
        <v/>
      </c>
      <c r="AM35" s="36"/>
      <c r="AN35" s="168"/>
      <c r="AO35" s="33"/>
      <c r="AP35" s="34"/>
      <c r="AQ35" s="79"/>
    </row>
    <row r="36" spans="1:43" x14ac:dyDescent="0.25">
      <c r="A36" s="89"/>
      <c r="B36" s="99"/>
      <c r="C36" s="100"/>
      <c r="D36" s="208" t="s">
        <v>148</v>
      </c>
      <c r="E36" s="208"/>
      <c r="F36" s="77"/>
      <c r="G36" s="77"/>
      <c r="H36" s="77"/>
      <c r="I36" s="101"/>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3"/>
    </row>
    <row r="37" spans="1:43" ht="15" customHeight="1" x14ac:dyDescent="0.25">
      <c r="A37" s="89"/>
      <c r="B37" s="74"/>
      <c r="C37" s="49"/>
      <c r="D37" s="75" t="s">
        <v>162</v>
      </c>
      <c r="E37" s="76" t="s">
        <v>36</v>
      </c>
      <c r="F37" s="77" t="s">
        <v>153</v>
      </c>
      <c r="G37" s="77" t="s">
        <v>156</v>
      </c>
      <c r="H37" s="93" t="s">
        <v>147</v>
      </c>
      <c r="I37" s="78">
        <v>37</v>
      </c>
      <c r="J37" s="168"/>
      <c r="K37" s="33"/>
      <c r="L37" s="34"/>
      <c r="M37" s="168"/>
      <c r="N37" s="33"/>
      <c r="O37" s="34"/>
      <c r="P37" s="168"/>
      <c r="Q37" s="33"/>
      <c r="R37" s="34"/>
      <c r="S37" s="168"/>
      <c r="T37" s="33"/>
      <c r="U37" s="34"/>
      <c r="V37" s="168"/>
      <c r="W37" s="33"/>
      <c r="X37" s="34"/>
      <c r="Y37" s="169" t="str">
        <f>IF(OR(EXACT(S37,T37),EXACT(V37,W37),AND(T37="X",W37="X"),OR(T37="M",W37="M")),"",SUM(S37,V37))</f>
        <v/>
      </c>
      <c r="Z37" s="35" t="str">
        <f>IF(AND(AND(T37="X",W37="X"),SUM(S37,V37)=0,ISNUMBER(Y37)),"",IF(OR(T37="M",W37="M"),"M",IF(AND(T37=W37,OR(T37="X",T37="W",T37="Z")),UPPER(T37),"")))</f>
        <v/>
      </c>
      <c r="AA37" s="36"/>
      <c r="AB37" s="168"/>
      <c r="AC37" s="33"/>
      <c r="AD37" s="34"/>
      <c r="AE37" s="168"/>
      <c r="AF37" s="33"/>
      <c r="AG37" s="34"/>
      <c r="AH37" s="168"/>
      <c r="AI37" s="33"/>
      <c r="AJ37" s="34"/>
      <c r="AK37" s="169" t="str">
        <f>IF(OR(EXACT(J37,K37),EXACT(M37,N37),EXACT(P37,Q37),EXACT(Y37,Z37),EXACT(AB37,AC37),EXACT(AE37,AF37),EXACT(AH37,AI37),AND(K37=N37,K37=Q37,K37=Z37,K37=AC37,K37=AF37,K37=AI37,K37="X"),OR(K37="M",N37="M",Q37="M",Z37="M",AC37="M",AF37="M",AI37="M")),"",SUM(J37,M37,P37,Y37,AB37,AE37,AH37))</f>
        <v/>
      </c>
      <c r="AL37" s="1" t="str">
        <f xml:space="preserve"> IF(AND(AND(K37="X",N37="X",Q37="X",Z37="X",AC37="X",AF37="X",AI37="X"),SUM(J37,M37,P37,Y37,AB37,AE37,AH37)=0,ISNUMBER(AK37)),"",IF(OR(K37="M",N37="M",Q37="M",Z37="M",AC37="M",AF37="M",AI37="M"),"M",IF(AND(K37=N37,K37=Q37,K37=Z37,K37=AC37,K37=AF37,K37=AI37,OR(K37="W",K37="Z",K37="X")),UPPER(K37),"")))</f>
        <v/>
      </c>
      <c r="AM37" s="36"/>
      <c r="AN37" s="168"/>
      <c r="AO37" s="33"/>
      <c r="AP37" s="34"/>
      <c r="AQ37" s="79"/>
    </row>
    <row r="38" spans="1:43" ht="15" customHeight="1" x14ac:dyDescent="0.25">
      <c r="A38" s="74"/>
      <c r="B38" s="74"/>
      <c r="C38" s="49"/>
      <c r="D38" s="75" t="s">
        <v>149</v>
      </c>
      <c r="E38" s="76" t="s">
        <v>37</v>
      </c>
      <c r="F38" s="77" t="s">
        <v>153</v>
      </c>
      <c r="G38" s="77" t="s">
        <v>756</v>
      </c>
      <c r="H38" s="77" t="s">
        <v>696</v>
      </c>
      <c r="I38" s="78">
        <v>38</v>
      </c>
      <c r="J38" s="168"/>
      <c r="K38" s="33"/>
      <c r="L38" s="34"/>
      <c r="M38" s="168"/>
      <c r="N38" s="33"/>
      <c r="O38" s="34"/>
      <c r="P38" s="168"/>
      <c r="Q38" s="33"/>
      <c r="R38" s="34"/>
      <c r="S38" s="168"/>
      <c r="T38" s="33"/>
      <c r="U38" s="34"/>
      <c r="V38" s="168"/>
      <c r="W38" s="33"/>
      <c r="X38" s="34"/>
      <c r="Y38" s="169" t="str">
        <f>IF(OR(EXACT(S38,T38),EXACT(V38,W38),AND(T38="X",W38="X"),OR(T38="M",W38="M")),"",SUM(S38,V38))</f>
        <v/>
      </c>
      <c r="Z38" s="35" t="str">
        <f>IF(AND(AND(T38="X",W38="X"),SUM(S38,V38)=0,ISNUMBER(Y38)),"",IF(OR(T38="M",W38="M"),"M",IF(AND(T38=W38,OR(T38="X",T38="W",T38="Z")),UPPER(T38),"")))</f>
        <v/>
      </c>
      <c r="AA38" s="36"/>
      <c r="AB38" s="168"/>
      <c r="AC38" s="33"/>
      <c r="AD38" s="34"/>
      <c r="AE38" s="168"/>
      <c r="AF38" s="33"/>
      <c r="AG38" s="34"/>
      <c r="AH38" s="168"/>
      <c r="AI38" s="33"/>
      <c r="AJ38" s="34"/>
      <c r="AK38" s="169" t="str">
        <f>IF(OR(EXACT(J38,K38),EXACT(M38,N38),EXACT(P38,Q38),EXACT(Y38,Z38),EXACT(AB38,AC38),EXACT(AE38,AF38),EXACT(AH38,AI38),AND(K38=N38,K38=Q38,K38=Z38,K38=AC38,K38=AF38,K38=AI38,K38="X"),OR(K38="M",N38="M",Q38="M",Z38="M",AC38="M",AF38="M",AI38="M")),"",SUM(J38,M38,P38,Y38,AB38,AE38,AH38))</f>
        <v/>
      </c>
      <c r="AL38" s="1" t="str">
        <f xml:space="preserve"> IF(AND(AND(K38="X",N38="X",Q38="X",Z38="X",AC38="X",AF38="X",AI38="X"),SUM(J38,M38,P38,Y38,AB38,AE38,AH38)=0,ISNUMBER(AK38)),"",IF(OR(K38="M",N38="M",Q38="M",Z38="M",AC38="M",AF38="M",AI38="M"),"M",IF(AND(K38=N38,K38=Q38,K38=Z38,K38=AC38,K38=AF38,K38=AI38,OR(K38="W",K38="Z",K38="X")),UPPER(K38),"")))</f>
        <v/>
      </c>
      <c r="AM38" s="36"/>
      <c r="AN38" s="168"/>
      <c r="AO38" s="33"/>
      <c r="AP38" s="34"/>
      <c r="AQ38" s="79"/>
    </row>
    <row r="39" spans="1:43" ht="15" customHeight="1" x14ac:dyDescent="0.25">
      <c r="A39" s="74"/>
      <c r="B39" s="74"/>
      <c r="C39" s="49"/>
      <c r="D39" s="80" t="s">
        <v>114</v>
      </c>
      <c r="E39" s="81" t="s">
        <v>38</v>
      </c>
      <c r="F39" s="77" t="s">
        <v>153</v>
      </c>
      <c r="G39" s="77" t="s">
        <v>695</v>
      </c>
      <c r="H39" s="77" t="s">
        <v>704</v>
      </c>
      <c r="I39" s="78" t="s">
        <v>783</v>
      </c>
      <c r="J39" s="169" t="str">
        <f>IF(OR(AND(J37="",K37=""),AND(J38="",K38=""),AND(K37="X",K38="X"),OR(K37="M",K38="M")),"",SUM(J37,J38))</f>
        <v/>
      </c>
      <c r="K39" s="35" t="str">
        <f>IF(AND(AND(K37="X",K38="X"),SUM(J37,J38)=0,ISNUMBER(J39)),"",IF(OR(K37="M",K38="M"),"M",IF(AND(K37=K38,OR(K37="X",K37="W",K37="Z")),UPPER(K37),"")))</f>
        <v/>
      </c>
      <c r="L39" s="36"/>
      <c r="M39" s="169" t="str">
        <f t="shared" ref="M39" si="102">IF(OR(AND(M37="",N37=""),AND(M38="",N38=""),AND(N37="X",N38="X"),OR(N37="M",N38="M")),"",SUM(M37,M38))</f>
        <v/>
      </c>
      <c r="N39" s="35" t="str">
        <f t="shared" ref="N39" si="103">IF(AND(AND(N37="X",N38="X"),SUM(M37,M38)=0,ISNUMBER(M39)),"",IF(OR(N37="M",N38="M"),"M",IF(AND(N37=N38,OR(N37="X",N37="W",N37="Z")),UPPER(N37),"")))</f>
        <v/>
      </c>
      <c r="O39" s="36"/>
      <c r="P39" s="169" t="str">
        <f t="shared" ref="P39" si="104">IF(OR(AND(P37="",Q37=""),AND(P38="",Q38=""),AND(Q37="X",Q38="X"),OR(Q37="M",Q38="M")),"",SUM(P37,P38))</f>
        <v/>
      </c>
      <c r="Q39" s="35" t="str">
        <f t="shared" ref="Q39" si="105">IF(AND(AND(Q37="X",Q38="X"),SUM(P37,P38)=0,ISNUMBER(P39)),"",IF(OR(Q37="M",Q38="M"),"M",IF(AND(Q37=Q38,OR(Q37="X",Q37="W",Q37="Z")),UPPER(Q37),"")))</f>
        <v/>
      </c>
      <c r="R39" s="36"/>
      <c r="S39" s="169" t="str">
        <f t="shared" ref="S39" si="106">IF(OR(AND(S37="",T37=""),AND(S38="",T38=""),AND(T37="X",T38="X"),OR(T37="M",T38="M")),"",SUM(S37,S38))</f>
        <v/>
      </c>
      <c r="T39" s="35" t="str">
        <f t="shared" ref="T39" si="107">IF(AND(AND(T37="X",T38="X"),SUM(S37,S38)=0,ISNUMBER(S39)),"",IF(OR(T37="M",T38="M"),"M",IF(AND(T37=T38,OR(T37="X",T37="W",T37="Z")),UPPER(T37),"")))</f>
        <v/>
      </c>
      <c r="U39" s="36"/>
      <c r="V39" s="169" t="str">
        <f t="shared" ref="V39" si="108">IF(OR(AND(V37="",W37=""),AND(V38="",W38=""),AND(W37="X",W38="X"),OR(W37="M",W38="M")),"",SUM(V37,V38))</f>
        <v/>
      </c>
      <c r="W39" s="35" t="str">
        <f t="shared" ref="W39" si="109">IF(AND(AND(W37="X",W38="X"),SUM(V37,V38)=0,ISNUMBER(V39)),"",IF(OR(W37="M",W38="M"),"M",IF(AND(W37=W38,OR(W37="X",W37="W",W37="Z")),UPPER(W37),"")))</f>
        <v/>
      </c>
      <c r="X39" s="36"/>
      <c r="Y39" s="169" t="str">
        <f t="shared" ref="Y39" si="110">IF(OR(AND(Y37="",Z37=""),AND(Y38="",Z38=""),AND(Z37="X",Z38="X"),OR(Z37="M",Z38="M")),"",SUM(Y37,Y38))</f>
        <v/>
      </c>
      <c r="Z39" s="35" t="str">
        <f t="shared" ref="Z39" si="111">IF(AND(AND(Z37="X",Z38="X"),SUM(Y37,Y38)=0,ISNUMBER(Y39)),"",IF(OR(Z37="M",Z38="M"),"M",IF(AND(Z37=Z38,OR(Z37="X",Z37="W",Z37="Z")),UPPER(Z37),"")))</f>
        <v/>
      </c>
      <c r="AA39" s="36"/>
      <c r="AB39" s="169" t="str">
        <f t="shared" ref="AB39" si="112">IF(OR(AND(AB37="",AC37=""),AND(AB38="",AC38=""),AND(AC37="X",AC38="X"),OR(AC37="M",AC38="M")),"",SUM(AB37,AB38))</f>
        <v/>
      </c>
      <c r="AC39" s="35" t="str">
        <f t="shared" ref="AC39" si="113">IF(AND(AND(AC37="X",AC38="X"),SUM(AB37,AB38)=0,ISNUMBER(AB39)),"",IF(OR(AC37="M",AC38="M"),"M",IF(AND(AC37=AC38,OR(AC37="X",AC37="W",AC37="Z")),UPPER(AC37),"")))</f>
        <v/>
      </c>
      <c r="AD39" s="36"/>
      <c r="AE39" s="169" t="str">
        <f t="shared" ref="AE39" si="114">IF(OR(AND(AE37="",AF37=""),AND(AE38="",AF38=""),AND(AF37="X",AF38="X"),OR(AF37="M",AF38="M")),"",SUM(AE37,AE38))</f>
        <v/>
      </c>
      <c r="AF39" s="35" t="str">
        <f t="shared" ref="AF39" si="115">IF(AND(AND(AF37="X",AF38="X"),SUM(AE37,AE38)=0,ISNUMBER(AE39)),"",IF(OR(AF37="M",AF38="M"),"M",IF(AND(AF37=AF38,OR(AF37="X",AF37="W",AF37="Z")),UPPER(AF37),"")))</f>
        <v/>
      </c>
      <c r="AG39" s="36"/>
      <c r="AH39" s="169" t="str">
        <f t="shared" ref="AH39" si="116">IF(OR(AND(AH37="",AI37=""),AND(AH38="",AI38=""),AND(AI37="X",AI38="X"),OR(AI37="M",AI38="M")),"",SUM(AH37,AH38))</f>
        <v/>
      </c>
      <c r="AI39" s="35" t="str">
        <f t="shared" ref="AI39" si="117">IF(AND(AND(AI37="X",AI38="X"),SUM(AH37,AH38)=0,ISNUMBER(AH39)),"",IF(OR(AI37="M",AI38="M"),"M",IF(AND(AI37=AI38,OR(AI37="X",AI37="W",AI37="Z")),UPPER(AI37),"")))</f>
        <v/>
      </c>
      <c r="AJ39" s="36"/>
      <c r="AK39" s="169" t="str">
        <f t="shared" ref="AK39" si="118">IF(OR(AND(AK37="",AL37=""),AND(AK38="",AL38=""),AND(AL37="X",AL38="X"),OR(AL37="M",AL38="M")),"",SUM(AK37,AK38))</f>
        <v/>
      </c>
      <c r="AL39" s="35" t="str">
        <f t="shared" ref="AL39" si="119">IF(AND(AND(AL37="X",AL38="X"),SUM(AK37,AK38)=0,ISNUMBER(AK39)),"",IF(OR(AL37="M",AL38="M"),"M",IF(AND(AL37=AL38,OR(AL37="X",AL37="W",AL37="Z")),UPPER(AL37),"")))</f>
        <v/>
      </c>
      <c r="AM39" s="36"/>
      <c r="AN39" s="169" t="str">
        <f t="shared" ref="AN39" si="120">IF(OR(AND(AN37="",AO37=""),AND(AN38="",AO38=""),AND(AO37="X",AO38="X"),OR(AO37="M",AO38="M")),"",SUM(AN37,AN38))</f>
        <v/>
      </c>
      <c r="AO39" s="35" t="str">
        <f t="shared" ref="AO39" si="121">IF(AND(AND(AO37="X",AO38="X"),SUM(AN37,AN38)=0,ISNUMBER(AN39)),"",IF(OR(AO37="M",AO38="M"),"M",IF(AND(AO37=AO38,OR(AO37="X",AO37="W",AO37="Z")),UPPER(AO37),"")))</f>
        <v/>
      </c>
      <c r="AP39" s="36"/>
      <c r="AQ39" s="79"/>
    </row>
    <row r="40" spans="1:43" x14ac:dyDescent="0.25">
      <c r="A40" s="89"/>
      <c r="B40" s="89"/>
      <c r="C40" s="90"/>
      <c r="D40" s="208" t="s">
        <v>115</v>
      </c>
      <c r="E40" s="208"/>
      <c r="F40" s="77"/>
      <c r="G40" s="77"/>
      <c r="H40" s="77"/>
      <c r="I40" s="78"/>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2"/>
    </row>
    <row r="41" spans="1:43" ht="15" customHeight="1" x14ac:dyDescent="0.25">
      <c r="A41" s="74"/>
      <c r="B41" s="74"/>
      <c r="C41" s="49"/>
      <c r="D41" s="80" t="s">
        <v>115</v>
      </c>
      <c r="E41" s="81" t="s">
        <v>39</v>
      </c>
      <c r="F41" s="77" t="s">
        <v>153</v>
      </c>
      <c r="G41" s="77" t="s">
        <v>0</v>
      </c>
      <c r="H41" s="77" t="s">
        <v>0</v>
      </c>
      <c r="I41" s="78" t="s">
        <v>784</v>
      </c>
      <c r="J41" s="169" t="str">
        <f>IF(OR(AND(J32="",K32=""),AND(J35="",K35=""),AND(J39="",K39=""),AND(K32=K35,K32=K39,K32="X"),OR(K32="M",K35="M",K39="M")),"",SUM(J32,J35,J39))</f>
        <v/>
      </c>
      <c r="K41" s="35" t="str">
        <f>IF(AND(AND(K32="X",K35="X",K39="X"),SUM(J32,J35,J39)=0,ISNUMBER(J26)),"",IF(OR(K32="M",K35="M",K39="M"),"M",IF(AND(K32=K35,K32=K39,OR(K32="X",K32="W",K32="Z")),UPPER(K32),"")))</f>
        <v/>
      </c>
      <c r="L41" s="36"/>
      <c r="M41" s="169" t="str">
        <f t="shared" ref="M41" si="122">IF(OR(AND(M32="",N32=""),AND(M35="",N35=""),AND(M39="",N39=""),AND(N32=N35,N32=N39,N32="X"),OR(N32="M",N35="M",N39="M")),"",SUM(M32,M35,M39))</f>
        <v/>
      </c>
      <c r="N41" s="35" t="str">
        <f t="shared" ref="N41" si="123">IF(AND(AND(N32="X",N35="X",N39="X"),SUM(M32,M35,M39)=0,ISNUMBER(M26)),"",IF(OR(N32="M",N35="M",N39="M"),"M",IF(AND(N32=N35,N32=N39,OR(N32="X",N32="W",N32="Z")),UPPER(N32),"")))</f>
        <v/>
      </c>
      <c r="O41" s="36"/>
      <c r="P41" s="169" t="str">
        <f t="shared" ref="P41" si="124">IF(OR(AND(P32="",Q32=""),AND(P35="",Q35=""),AND(P39="",Q39=""),AND(Q32=Q35,Q32=Q39,Q32="X"),OR(Q32="M",Q35="M",Q39="M")),"",SUM(P32,P35,P39))</f>
        <v/>
      </c>
      <c r="Q41" s="35" t="str">
        <f t="shared" ref="Q41" si="125">IF(AND(AND(Q32="X",Q35="X",Q39="X"),SUM(P32,P35,P39)=0,ISNUMBER(P26)),"",IF(OR(Q32="M",Q35="M",Q39="M"),"M",IF(AND(Q32=Q35,Q32=Q39,OR(Q32="X",Q32="W",Q32="Z")),UPPER(Q32),"")))</f>
        <v/>
      </c>
      <c r="R41" s="36"/>
      <c r="S41" s="169" t="str">
        <f t="shared" ref="S41" si="126">IF(OR(AND(S32="",T32=""),AND(S35="",T35=""),AND(S39="",T39=""),AND(T32=T35,T32=T39,T32="X"),OR(T32="M",T35="M",T39="M")),"",SUM(S32,S35,S39))</f>
        <v/>
      </c>
      <c r="T41" s="35" t="str">
        <f t="shared" ref="T41" si="127">IF(AND(AND(T32="X",T35="X",T39="X"),SUM(S32,S35,S39)=0,ISNUMBER(S26)),"",IF(OR(T32="M",T35="M",T39="M"),"M",IF(AND(T32=T35,T32=T39,OR(T32="X",T32="W",T32="Z")),UPPER(T32),"")))</f>
        <v/>
      </c>
      <c r="U41" s="36"/>
      <c r="V41" s="169" t="str">
        <f t="shared" ref="V41" si="128">IF(OR(AND(V32="",W32=""),AND(V35="",W35=""),AND(V39="",W39=""),AND(W32=W35,W32=W39,W32="X"),OR(W32="M",W35="M",W39="M")),"",SUM(V32,V35,V39))</f>
        <v/>
      </c>
      <c r="W41" s="35" t="str">
        <f t="shared" ref="W41" si="129">IF(AND(AND(W32="X",W35="X",W39="X"),SUM(V32,V35,V39)=0,ISNUMBER(V26)),"",IF(OR(W32="M",W35="M",W39="M"),"M",IF(AND(W32=W35,W32=W39,OR(W32="X",W32="W",W32="Z")),UPPER(W32),"")))</f>
        <v/>
      </c>
      <c r="X41" s="36"/>
      <c r="Y41" s="169" t="str">
        <f t="shared" ref="Y41" si="130">IF(OR(AND(Y32="",Z32=""),AND(Y35="",Z35=""),AND(Y39="",Z39=""),AND(Z32=Z35,Z32=Z39,Z32="X"),OR(Z32="M",Z35="M",Z39="M")),"",SUM(Y32,Y35,Y39))</f>
        <v/>
      </c>
      <c r="Z41" s="35" t="str">
        <f t="shared" ref="Z41" si="131">IF(AND(AND(Z32="X",Z35="X",Z39="X"),SUM(Y32,Y35,Y39)=0,ISNUMBER(Y26)),"",IF(OR(Z32="M",Z35="M",Z39="M"),"M",IF(AND(Z32=Z35,Z32=Z39,OR(Z32="X",Z32="W",Z32="Z")),UPPER(Z32),"")))</f>
        <v/>
      </c>
      <c r="AA41" s="36"/>
      <c r="AB41" s="169" t="str">
        <f t="shared" ref="AB41" si="132">IF(OR(AND(AB32="",AC32=""),AND(AB35="",AC35=""),AND(AB39="",AC39=""),AND(AC32=AC35,AC32=AC39,AC32="X"),OR(AC32="M",AC35="M",AC39="M")),"",SUM(AB32,AB35,AB39))</f>
        <v/>
      </c>
      <c r="AC41" s="35" t="str">
        <f t="shared" ref="AC41" si="133">IF(AND(AND(AC32="X",AC35="X",AC39="X"),SUM(AB32,AB35,AB39)=0,ISNUMBER(AB26)),"",IF(OR(AC32="M",AC35="M",AC39="M"),"M",IF(AND(AC32=AC35,AC32=AC39,OR(AC32="X",AC32="W",AC32="Z")),UPPER(AC32),"")))</f>
        <v/>
      </c>
      <c r="AD41" s="36"/>
      <c r="AE41" s="169" t="str">
        <f t="shared" ref="AE41" si="134">IF(OR(AND(AE32="",AF32=""),AND(AE35="",AF35=""),AND(AE39="",AF39=""),AND(AF32=AF35,AF32=AF39,AF32="X"),OR(AF32="M",AF35="M",AF39="M")),"",SUM(AE32,AE35,AE39))</f>
        <v/>
      </c>
      <c r="AF41" s="35" t="str">
        <f t="shared" ref="AF41" si="135">IF(AND(AND(AF32="X",AF35="X",AF39="X"),SUM(AE32,AE35,AE39)=0,ISNUMBER(AE26)),"",IF(OR(AF32="M",AF35="M",AF39="M"),"M",IF(AND(AF32=AF35,AF32=AF39,OR(AF32="X",AF32="W",AF32="Z")),UPPER(AF32),"")))</f>
        <v/>
      </c>
      <c r="AG41" s="36"/>
      <c r="AH41" s="169" t="str">
        <f t="shared" ref="AH41" si="136">IF(OR(AND(AH32="",AI32=""),AND(AH35="",AI35=""),AND(AH39="",AI39=""),AND(AI32=AI35,AI32=AI39,AI32="X"),OR(AI32="M",AI35="M",AI39="M")),"",SUM(AH32,AH35,AH39))</f>
        <v/>
      </c>
      <c r="AI41" s="35" t="str">
        <f t="shared" ref="AI41" si="137">IF(AND(AND(AI32="X",AI35="X",AI39="X"),SUM(AH32,AH35,AH39)=0,ISNUMBER(AH26)),"",IF(OR(AI32="M",AI35="M",AI39="M"),"M",IF(AND(AI32=AI35,AI32=AI39,OR(AI32="X",AI32="W",AI32="Z")),UPPER(AI32),"")))</f>
        <v/>
      </c>
      <c r="AJ41" s="36"/>
      <c r="AK41" s="169" t="str">
        <f t="shared" ref="AK41" si="138">IF(OR(AND(AK32="",AL32=""),AND(AK35="",AL35=""),AND(AK39="",AL39=""),AND(AL32=AL35,AL32=AL39,AL32="X"),OR(AL32="M",AL35="M",AL39="M")),"",SUM(AK32,AK35,AK39))</f>
        <v/>
      </c>
      <c r="AL41" s="35" t="str">
        <f t="shared" ref="AL41" si="139">IF(AND(AND(AL32="X",AL35="X",AL39="X"),SUM(AK32,AK35,AK39)=0,ISNUMBER(AK26)),"",IF(OR(AL32="M",AL35="M",AL39="M"),"M",IF(AND(AL32=AL35,AL32=AL39,OR(AL32="X",AL32="W",AL32="Z")),UPPER(AL32),"")))</f>
        <v/>
      </c>
      <c r="AM41" s="36"/>
      <c r="AN41" s="169" t="str">
        <f t="shared" ref="AN41" si="140">IF(OR(AND(AN32="",AO32=""),AND(AN35="",AO35=""),AND(AN39="",AO39=""),AND(AO32=AO35,AO32=AO39,AO32="X"),OR(AO32="M",AO35="M",AO39="M")),"",SUM(AN32,AN35,AN39))</f>
        <v/>
      </c>
      <c r="AO41" s="35" t="str">
        <f t="shared" ref="AO41" si="141">IF(AND(AND(AO32="X",AO35="X",AO39="X"),SUM(AN32,AN35,AN39)=0,ISNUMBER(AN26)),"",IF(OR(AO32="M",AO35="M",AO39="M"),"M",IF(AND(AO32=AO35,AO32=AO39,OR(AO32="X",AO32="W",AO32="Z")),UPPER(AO32),"")))</f>
        <v/>
      </c>
      <c r="AP41" s="36"/>
      <c r="AQ41" s="79"/>
    </row>
    <row r="42" spans="1:43" ht="15.75" x14ac:dyDescent="0.25">
      <c r="A42" s="89"/>
      <c r="B42" s="89"/>
      <c r="C42" s="90"/>
      <c r="D42" s="104"/>
      <c r="E42" s="95"/>
      <c r="F42" s="77"/>
      <c r="G42" s="77"/>
      <c r="H42" s="77"/>
      <c r="I42" s="78"/>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2"/>
    </row>
    <row r="43" spans="1:43" x14ac:dyDescent="0.25">
      <c r="A43" s="89"/>
      <c r="B43" s="89"/>
      <c r="C43" s="90"/>
      <c r="D43" s="208" t="s">
        <v>159</v>
      </c>
      <c r="E43" s="208"/>
      <c r="F43" s="77"/>
      <c r="G43" s="77"/>
      <c r="H43" s="77"/>
      <c r="I43" s="78"/>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2"/>
    </row>
    <row r="44" spans="1:43" x14ac:dyDescent="0.25">
      <c r="A44" s="89"/>
      <c r="B44" s="89"/>
      <c r="C44" s="90"/>
      <c r="D44" s="212" t="s">
        <v>3</v>
      </c>
      <c r="E44" s="212"/>
      <c r="F44" s="77"/>
      <c r="G44" s="77"/>
      <c r="H44" s="77"/>
      <c r="I44" s="78"/>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2"/>
    </row>
    <row r="45" spans="1:43" ht="15" customHeight="1" x14ac:dyDescent="0.25">
      <c r="A45" s="74"/>
      <c r="B45" s="74"/>
      <c r="C45" s="49"/>
      <c r="D45" s="75" t="s">
        <v>5</v>
      </c>
      <c r="E45" s="76" t="s">
        <v>40</v>
      </c>
      <c r="F45" s="77" t="s">
        <v>154</v>
      </c>
      <c r="G45" s="77" t="s">
        <v>7</v>
      </c>
      <c r="H45" s="77" t="s">
        <v>0</v>
      </c>
      <c r="I45" s="78">
        <v>45</v>
      </c>
      <c r="J45" s="168"/>
      <c r="K45" s="33"/>
      <c r="L45" s="34"/>
      <c r="M45" s="168"/>
      <c r="N45" s="33"/>
      <c r="O45" s="34"/>
      <c r="P45" s="168"/>
      <c r="Q45" s="33"/>
      <c r="R45" s="34"/>
      <c r="S45" s="168"/>
      <c r="T45" s="33"/>
      <c r="U45" s="34"/>
      <c r="V45" s="168"/>
      <c r="W45" s="33"/>
      <c r="X45" s="34"/>
      <c r="Y45" s="169" t="str">
        <f>IF(OR(EXACT(S45,T45),EXACT(V45,W45),AND(T45="X",W45="X"),OR(T45="M",W45="M")),"",SUM(S45,V45))</f>
        <v/>
      </c>
      <c r="Z45" s="35" t="str">
        <f>IF(AND(AND(T45="X",W45="X"),SUM(S45,V45)=0,ISNUMBER(Y45)),"",IF(OR(T45="M",W45="M"),"M",IF(AND(T45=W45,OR(T45="X",T45="W",T45="Z")),UPPER(T45),"")))</f>
        <v/>
      </c>
      <c r="AA45" s="36"/>
      <c r="AB45" s="168"/>
      <c r="AC45" s="33"/>
      <c r="AD45" s="34"/>
      <c r="AE45" s="168"/>
      <c r="AF45" s="33"/>
      <c r="AG45" s="34"/>
      <c r="AH45" s="168"/>
      <c r="AI45" s="33"/>
      <c r="AJ45" s="34"/>
      <c r="AK45" s="169" t="str">
        <f>IF(OR(EXACT(J45,K45),EXACT(M45,N45),EXACT(P45,Q45),EXACT(Y45,Z45),EXACT(AB45,AC45),EXACT(AE45,AF45),EXACT(AH45,AI45),AND(K45=N45,K45=Q45,K45=Z45,K45=AC45,K45=AF45,K45=AI45,K45="X"),OR(K45="M",N45="M",Q45="M",Z45="M",AC45="M",AF45="M",AI45="M")),"",SUM(J45,M45,P45,Y45,AB45,AE45,AH45))</f>
        <v/>
      </c>
      <c r="AL45" s="1" t="str">
        <f xml:space="preserve"> IF(AND(AND(K45="X",N45="X",Q45="X",Z45="X",AC45="X",AF45="X",AI45="X"),SUM(J45,M45,P45,Y45,AB45,AE45,AH45)=0,ISNUMBER(AK45)),"",IF(OR(K45="M",N45="M",Q45="M",Z45="M",AC45="M",AF45="M",AI45="M"),"M",IF(AND(K45=N45,K45=Q45,K45=Z45,K45=AC45,K45=AF45,K45=AI45,OR(K45="W",K45="Z",K45="X")),UPPER(K45),"")))</f>
        <v/>
      </c>
      <c r="AM45" s="36"/>
      <c r="AN45" s="168"/>
      <c r="AO45" s="33"/>
      <c r="AP45" s="34"/>
      <c r="AQ45" s="79"/>
    </row>
    <row r="46" spans="1:43" ht="15" customHeight="1" x14ac:dyDescent="0.25">
      <c r="A46" s="74"/>
      <c r="B46" s="74"/>
      <c r="C46" s="49"/>
      <c r="D46" s="75" t="s">
        <v>6</v>
      </c>
      <c r="E46" s="76" t="s">
        <v>41</v>
      </c>
      <c r="F46" s="77" t="s">
        <v>154</v>
      </c>
      <c r="G46" s="77" t="s">
        <v>157</v>
      </c>
      <c r="H46" s="77" t="s">
        <v>0</v>
      </c>
      <c r="I46" s="78">
        <v>46</v>
      </c>
      <c r="J46" s="168"/>
      <c r="K46" s="33"/>
      <c r="L46" s="34"/>
      <c r="M46" s="168"/>
      <c r="N46" s="33"/>
      <c r="O46" s="34"/>
      <c r="P46" s="168"/>
      <c r="Q46" s="33"/>
      <c r="R46" s="34"/>
      <c r="S46" s="168"/>
      <c r="T46" s="33"/>
      <c r="U46" s="34"/>
      <c r="V46" s="168"/>
      <c r="W46" s="33"/>
      <c r="X46" s="34"/>
      <c r="Y46" s="169" t="str">
        <f>IF(OR(EXACT(S46,T46),EXACT(V46,W46),AND(T46="X",W46="X"),OR(T46="M",W46="M")),"",SUM(S46,V46))</f>
        <v/>
      </c>
      <c r="Z46" s="35" t="str">
        <f>IF(AND(AND(T46="X",W46="X"),SUM(S46,V46)=0,ISNUMBER(Y46)),"",IF(OR(T46="M",W46="M"),"M",IF(AND(T46=W46,OR(T46="X",T46="W",T46="Z")),UPPER(T46),"")))</f>
        <v/>
      </c>
      <c r="AA46" s="36"/>
      <c r="AB46" s="168"/>
      <c r="AC46" s="33"/>
      <c r="AD46" s="34"/>
      <c r="AE46" s="168"/>
      <c r="AF46" s="33"/>
      <c r="AG46" s="34"/>
      <c r="AH46" s="168"/>
      <c r="AI46" s="33"/>
      <c r="AJ46" s="34"/>
      <c r="AK46" s="169" t="str">
        <f>IF(OR(EXACT(J46,K46),EXACT(M46,N46),EXACT(P46,Q46),EXACT(Y46,Z46),EXACT(AB46,AC46),EXACT(AE46,AF46),EXACT(AH46,AI46),AND(K46=N46,K46=Q46,K46=Z46,K46=AC46,K46=AF46,K46=AI46,K46="X"),OR(K46="M",N46="M",Q46="M",Z46="M",AC46="M",AF46="M",AI46="M")),"",SUM(J46,M46,P46,Y46,AB46,AE46,AH46))</f>
        <v/>
      </c>
      <c r="AL46" s="1" t="str">
        <f xml:space="preserve"> IF(AND(AND(K46="X",N46="X",Q46="X",Z46="X",AC46="X",AF46="X",AI46="X"),SUM(J46,M46,P46,Y46,AB46,AE46,AH46)=0,ISNUMBER(AK46)),"",IF(OR(K46="M",N46="M",Q46="M",Z46="M",AC46="M",AF46="M",AI46="M"),"M",IF(AND(K46=N46,K46=Q46,K46=Z46,K46=AC46,K46=AF46,K46=AI46,OR(K46="W",K46="Z",K46="X")),UPPER(K46),"")))</f>
        <v/>
      </c>
      <c r="AM46" s="36"/>
      <c r="AN46" s="168"/>
      <c r="AO46" s="33"/>
      <c r="AP46" s="34"/>
      <c r="AQ46" s="79"/>
    </row>
    <row r="47" spans="1:43" ht="15" customHeight="1" x14ac:dyDescent="0.25">
      <c r="A47" s="74"/>
      <c r="B47" s="74"/>
      <c r="C47" s="49"/>
      <c r="D47" s="80" t="s">
        <v>192</v>
      </c>
      <c r="E47" s="81" t="s">
        <v>42</v>
      </c>
      <c r="F47" s="77" t="s">
        <v>154</v>
      </c>
      <c r="G47" s="77" t="s">
        <v>158</v>
      </c>
      <c r="H47" s="77" t="s">
        <v>0</v>
      </c>
      <c r="I47" s="78" t="s">
        <v>785</v>
      </c>
      <c r="J47" s="169" t="str">
        <f>IF(OR(AND(J45="",K45=""),AND(J46="",K46=""),AND(K45="X",K46="X"),OR(K45="M",K46="M")),"",SUM(J45,J46))</f>
        <v/>
      </c>
      <c r="K47" s="35" t="str">
        <f>IF(AND(AND(K45="X",K46="X"),SUM(J45,J46)=0,ISNUMBER(J47)),"",IF(OR(K45="M",K46="M"),"M",IF(AND(K45=K46,OR(K45="X",K45="W",K45="Z")),UPPER(K45),"")))</f>
        <v/>
      </c>
      <c r="L47" s="36"/>
      <c r="M47" s="169" t="str">
        <f t="shared" ref="M47" si="142">IF(OR(AND(M45="",N45=""),AND(M46="",N46=""),AND(N45="X",N46="X"),OR(N45="M",N46="M")),"",SUM(M45,M46))</f>
        <v/>
      </c>
      <c r="N47" s="35" t="str">
        <f t="shared" ref="N47" si="143">IF(AND(AND(N45="X",N46="X"),SUM(M45,M46)=0,ISNUMBER(M47)),"",IF(OR(N45="M",N46="M"),"M",IF(AND(N45=N46,OR(N45="X",N45="W",N45="Z")),UPPER(N45),"")))</f>
        <v/>
      </c>
      <c r="O47" s="36"/>
      <c r="P47" s="169" t="str">
        <f t="shared" ref="P47" si="144">IF(OR(AND(P45="",Q45=""),AND(P46="",Q46=""),AND(Q45="X",Q46="X"),OR(Q45="M",Q46="M")),"",SUM(P45,P46))</f>
        <v/>
      </c>
      <c r="Q47" s="35" t="str">
        <f t="shared" ref="Q47" si="145">IF(AND(AND(Q45="X",Q46="X"),SUM(P45,P46)=0,ISNUMBER(P47)),"",IF(OR(Q45="M",Q46="M"),"M",IF(AND(Q45=Q46,OR(Q45="X",Q45="W",Q45="Z")),UPPER(Q45),"")))</f>
        <v/>
      </c>
      <c r="R47" s="36"/>
      <c r="S47" s="169" t="str">
        <f t="shared" ref="S47" si="146">IF(OR(AND(S45="",T45=""),AND(S46="",T46=""),AND(T45="X",T46="X"),OR(T45="M",T46="M")),"",SUM(S45,S46))</f>
        <v/>
      </c>
      <c r="T47" s="35" t="str">
        <f t="shared" ref="T47" si="147">IF(AND(AND(T45="X",T46="X"),SUM(S45,S46)=0,ISNUMBER(S47)),"",IF(OR(T45="M",T46="M"),"M",IF(AND(T45=T46,OR(T45="X",T45="W",T45="Z")),UPPER(T45),"")))</f>
        <v/>
      </c>
      <c r="U47" s="36"/>
      <c r="V47" s="169" t="str">
        <f t="shared" ref="V47" si="148">IF(OR(AND(V45="",W45=""),AND(V46="",W46=""),AND(W45="X",W46="X"),OR(W45="M",W46="M")),"",SUM(V45,V46))</f>
        <v/>
      </c>
      <c r="W47" s="35" t="str">
        <f t="shared" ref="W47" si="149">IF(AND(AND(W45="X",W46="X"),SUM(V45,V46)=0,ISNUMBER(V47)),"",IF(OR(W45="M",W46="M"),"M",IF(AND(W45=W46,OR(W45="X",W45="W",W45="Z")),UPPER(W45),"")))</f>
        <v/>
      </c>
      <c r="X47" s="36"/>
      <c r="Y47" s="169" t="str">
        <f t="shared" ref="Y47" si="150">IF(OR(AND(Y45="",Z45=""),AND(Y46="",Z46=""),AND(Z45="X",Z46="X"),OR(Z45="M",Z46="M")),"",SUM(Y45,Y46))</f>
        <v/>
      </c>
      <c r="Z47" s="35" t="str">
        <f t="shared" ref="Z47" si="151">IF(AND(AND(Z45="X",Z46="X"),SUM(Y45,Y46)=0,ISNUMBER(Y47)),"",IF(OR(Z45="M",Z46="M"),"M",IF(AND(Z45=Z46,OR(Z45="X",Z45="W",Z45="Z")),UPPER(Z45),"")))</f>
        <v/>
      </c>
      <c r="AA47" s="36"/>
      <c r="AB47" s="169" t="str">
        <f t="shared" ref="AB47" si="152">IF(OR(AND(AB45="",AC45=""),AND(AB46="",AC46=""),AND(AC45="X",AC46="X"),OR(AC45="M",AC46="M")),"",SUM(AB45,AB46))</f>
        <v/>
      </c>
      <c r="AC47" s="35" t="str">
        <f t="shared" ref="AC47" si="153">IF(AND(AND(AC45="X",AC46="X"),SUM(AB45,AB46)=0,ISNUMBER(AB47)),"",IF(OR(AC45="M",AC46="M"),"M",IF(AND(AC45=AC46,OR(AC45="X",AC45="W",AC45="Z")),UPPER(AC45),"")))</f>
        <v/>
      </c>
      <c r="AD47" s="36"/>
      <c r="AE47" s="169" t="str">
        <f t="shared" ref="AE47" si="154">IF(OR(AND(AE45="",AF45=""),AND(AE46="",AF46=""),AND(AF45="X",AF46="X"),OR(AF45="M",AF46="M")),"",SUM(AE45,AE46))</f>
        <v/>
      </c>
      <c r="AF47" s="35" t="str">
        <f t="shared" ref="AF47" si="155">IF(AND(AND(AF45="X",AF46="X"),SUM(AE45,AE46)=0,ISNUMBER(AE47)),"",IF(OR(AF45="M",AF46="M"),"M",IF(AND(AF45=AF46,OR(AF45="X",AF45="W",AF45="Z")),UPPER(AF45),"")))</f>
        <v/>
      </c>
      <c r="AG47" s="36"/>
      <c r="AH47" s="169" t="str">
        <f t="shared" ref="AH47" si="156">IF(OR(AND(AH45="",AI45=""),AND(AH46="",AI46=""),AND(AI45="X",AI46="X"),OR(AI45="M",AI46="M")),"",SUM(AH45,AH46))</f>
        <v/>
      </c>
      <c r="AI47" s="35" t="str">
        <f t="shared" ref="AI47" si="157">IF(AND(AND(AI45="X",AI46="X"),SUM(AH45,AH46)=0,ISNUMBER(AH47)),"",IF(OR(AI45="M",AI46="M"),"M",IF(AND(AI45=AI46,OR(AI45="X",AI45="W",AI45="Z")),UPPER(AI45),"")))</f>
        <v/>
      </c>
      <c r="AJ47" s="36"/>
      <c r="AK47" s="169" t="str">
        <f t="shared" ref="AK47" si="158">IF(OR(AND(AK45="",AL45=""),AND(AK46="",AL46=""),AND(AL45="X",AL46="X"),OR(AL45="M",AL46="M")),"",SUM(AK45,AK46))</f>
        <v/>
      </c>
      <c r="AL47" s="35" t="str">
        <f t="shared" ref="AL47" si="159">IF(AND(AND(AL45="X",AL46="X"),SUM(AK45,AK46)=0,ISNUMBER(AK47)),"",IF(OR(AL45="M",AL46="M"),"M",IF(AND(AL45=AL46,OR(AL45="X",AL45="W",AL45="Z")),UPPER(AL45),"")))</f>
        <v/>
      </c>
      <c r="AM47" s="36"/>
      <c r="AN47" s="169" t="str">
        <f t="shared" ref="AN47" si="160">IF(OR(AND(AN45="",AO45=""),AND(AN46="",AO46=""),AND(AO45="X",AO46="X"),OR(AO45="M",AO46="M")),"",SUM(AN45,AN46))</f>
        <v/>
      </c>
      <c r="AO47" s="35" t="str">
        <f t="shared" ref="AO47" si="161">IF(AND(AND(AO45="X",AO46="X"),SUM(AN45,AN46)=0,ISNUMBER(AN47)),"",IF(OR(AO45="M",AO46="M"),"M",IF(AND(AO45=AO46,OR(AO45="X",AO45="W",AO45="Z")),UPPER(AO45),"")))</f>
        <v/>
      </c>
      <c r="AP47" s="36"/>
      <c r="AQ47" s="79"/>
    </row>
    <row r="48" spans="1:43" ht="15" customHeight="1" x14ac:dyDescent="0.25">
      <c r="A48" s="96"/>
      <c r="B48" s="96"/>
      <c r="C48" s="97"/>
      <c r="D48" s="82" t="s">
        <v>139</v>
      </c>
      <c r="E48" s="76" t="s">
        <v>43</v>
      </c>
      <c r="F48" s="77" t="s">
        <v>154</v>
      </c>
      <c r="G48" s="77" t="s">
        <v>158</v>
      </c>
      <c r="H48" s="77" t="s">
        <v>8</v>
      </c>
      <c r="I48" s="78"/>
      <c r="J48" s="168"/>
      <c r="K48" s="33"/>
      <c r="L48" s="34"/>
      <c r="M48" s="168"/>
      <c r="N48" s="33"/>
      <c r="O48" s="34"/>
      <c r="P48" s="168"/>
      <c r="Q48" s="33"/>
      <c r="R48" s="34"/>
      <c r="S48" s="168"/>
      <c r="T48" s="33"/>
      <c r="U48" s="34"/>
      <c r="V48" s="168"/>
      <c r="W48" s="33"/>
      <c r="X48" s="34"/>
      <c r="Y48" s="169" t="str">
        <f>IF(OR(EXACT(S48,T48),EXACT(V48,W48),AND(T48="X",W48="X"),OR(T48="M",W48="M")),"",SUM(S48,V48))</f>
        <v/>
      </c>
      <c r="Z48" s="35" t="str">
        <f>IF(AND(AND(T48="X",W48="X"),SUM(S48,V48)=0,ISNUMBER(Y48)),"",IF(OR(T48="M",W48="M"),"M",IF(AND(T48=W48,OR(T48="X",T48="W",T48="Z")),UPPER(T48),"")))</f>
        <v/>
      </c>
      <c r="AA48" s="36"/>
      <c r="AB48" s="168"/>
      <c r="AC48" s="33"/>
      <c r="AD48" s="34"/>
      <c r="AE48" s="168"/>
      <c r="AF48" s="33"/>
      <c r="AG48" s="34"/>
      <c r="AH48" s="168"/>
      <c r="AI48" s="33"/>
      <c r="AJ48" s="34"/>
      <c r="AK48" s="169" t="str">
        <f>IF(OR(EXACT(J48,K48),EXACT(M48,N48),EXACT(P48,Q48),EXACT(Y48,Z48),EXACT(AB48,AC48),EXACT(AE48,AF48),EXACT(AH48,AI48),AND(K48=N48,K48=Q48,K48=Z48,K48=AC48,K48=AF48,K48=AI48,K48="X"),OR(K48="M",N48="M",Q48="M",Z48="M",AC48="M",AF48="M",AI48="M")),"",SUM(J48,M48,P48,Y48,AB48,AE48,AH48))</f>
        <v/>
      </c>
      <c r="AL48" s="1" t="str">
        <f xml:space="preserve"> IF(AND(AND(K48="X",N48="X",Q48="X",Z48="X",AC48="X",AF48="X",AI48="X"),SUM(J48,M48,P48,Y48,AB48,AE48,AH48)=0,ISNUMBER(AK48)),"",IF(OR(K48="M",N48="M",Q48="M",Z48="M",AC48="M",AF48="M",AI48="M"),"M",IF(AND(K48=N48,K48=Q48,K48=Z48,K48=AC48,K48=AF48,K48=AI48,OR(K48="W",K48="Z",K48="X")),UPPER(K48),"")))</f>
        <v/>
      </c>
      <c r="AM48" s="36"/>
      <c r="AN48" s="168"/>
      <c r="AO48" s="33"/>
      <c r="AP48" s="34"/>
      <c r="AQ48" s="98"/>
    </row>
    <row r="49" spans="1:43" x14ac:dyDescent="0.25">
      <c r="A49" s="89"/>
      <c r="B49" s="89"/>
      <c r="C49" s="90"/>
      <c r="D49" s="208" t="s">
        <v>148</v>
      </c>
      <c r="E49" s="208"/>
      <c r="F49" s="77"/>
      <c r="G49" s="77"/>
      <c r="H49" s="77"/>
      <c r="I49" s="78"/>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2"/>
    </row>
    <row r="50" spans="1:43" ht="15" customHeight="1" x14ac:dyDescent="0.25">
      <c r="A50" s="74"/>
      <c r="B50" s="74"/>
      <c r="C50" s="49"/>
      <c r="D50" s="75" t="s">
        <v>162</v>
      </c>
      <c r="E50" s="76" t="s">
        <v>44</v>
      </c>
      <c r="F50" s="77" t="s">
        <v>154</v>
      </c>
      <c r="G50" s="77" t="s">
        <v>156</v>
      </c>
      <c r="H50" s="93" t="s">
        <v>147</v>
      </c>
      <c r="I50" s="78">
        <v>50</v>
      </c>
      <c r="J50" s="168"/>
      <c r="K50" s="33"/>
      <c r="L50" s="34"/>
      <c r="M50" s="168"/>
      <c r="N50" s="33"/>
      <c r="O50" s="34"/>
      <c r="P50" s="168"/>
      <c r="Q50" s="33"/>
      <c r="R50" s="34"/>
      <c r="S50" s="168"/>
      <c r="T50" s="33"/>
      <c r="U50" s="34"/>
      <c r="V50" s="168"/>
      <c r="W50" s="33"/>
      <c r="X50" s="34"/>
      <c r="Y50" s="169" t="str">
        <f>IF(OR(EXACT(S50,T50),EXACT(V50,W50),AND(T50="X",W50="X"),OR(T50="M",W50="M")),"",SUM(S50,V50))</f>
        <v/>
      </c>
      <c r="Z50" s="35" t="str">
        <f>IF(AND(AND(T50="X",W50="X"),SUM(S50,V50)=0,ISNUMBER(Y50)),"",IF(OR(T50="M",W50="M"),"M",IF(AND(T50=W50,OR(T50="X",T50="W",T50="Z")),UPPER(T50),"")))</f>
        <v/>
      </c>
      <c r="AA50" s="36"/>
      <c r="AB50" s="168"/>
      <c r="AC50" s="33"/>
      <c r="AD50" s="34"/>
      <c r="AE50" s="168"/>
      <c r="AF50" s="33"/>
      <c r="AG50" s="34"/>
      <c r="AH50" s="168"/>
      <c r="AI50" s="33"/>
      <c r="AJ50" s="34"/>
      <c r="AK50" s="169" t="str">
        <f>IF(OR(EXACT(J50,K50),EXACT(M50,N50),EXACT(P50,Q50),EXACT(Y50,Z50),EXACT(AB50,AC50),EXACT(AE50,AF50),EXACT(AH50,AI50),AND(K50=N50,K50=Q50,K50=Z50,K50=AC50,K50=AF50,K50=AI50,K50="X"),OR(K50="M",N50="M",Q50="M",Z50="M",AC50="M",AF50="M",AI50="M")),"",SUM(J50,M50,P50,Y50,AB50,AE50,AH50))</f>
        <v/>
      </c>
      <c r="AL50" s="1" t="str">
        <f xml:space="preserve"> IF(AND(AND(K50="X",N50="X",Q50="X",Z50="X",AC50="X",AF50="X",AI50="X"),SUM(J50,M50,P50,Y50,AB50,AE50,AH50)=0,ISNUMBER(AK50)),"",IF(OR(K50="M",N50="M",Q50="M",Z50="M",AC50="M",AF50="M",AI50="M"),"M",IF(AND(K50=N50,K50=Q50,K50=Z50,K50=AC50,K50=AF50,K50=AI50,OR(K50="W",K50="Z",K50="X")),UPPER(K50),"")))</f>
        <v/>
      </c>
      <c r="AM50" s="36"/>
      <c r="AN50" s="168"/>
      <c r="AO50" s="33"/>
      <c r="AP50" s="34"/>
      <c r="AQ50" s="79"/>
    </row>
    <row r="51" spans="1:43" ht="15" customHeight="1" x14ac:dyDescent="0.25">
      <c r="A51" s="74"/>
      <c r="B51" s="74"/>
      <c r="C51" s="49"/>
      <c r="D51" s="75" t="s">
        <v>149</v>
      </c>
      <c r="E51" s="76" t="s">
        <v>46</v>
      </c>
      <c r="F51" s="77" t="s">
        <v>154</v>
      </c>
      <c r="G51" s="77" t="s">
        <v>756</v>
      </c>
      <c r="H51" s="77" t="s">
        <v>696</v>
      </c>
      <c r="I51" s="78">
        <v>51</v>
      </c>
      <c r="J51" s="168"/>
      <c r="K51" s="33"/>
      <c r="L51" s="34"/>
      <c r="M51" s="168"/>
      <c r="N51" s="33"/>
      <c r="O51" s="34"/>
      <c r="P51" s="168"/>
      <c r="Q51" s="33"/>
      <c r="R51" s="34"/>
      <c r="S51" s="168"/>
      <c r="T51" s="33"/>
      <c r="U51" s="34"/>
      <c r="V51" s="168"/>
      <c r="W51" s="33"/>
      <c r="X51" s="34"/>
      <c r="Y51" s="169" t="str">
        <f>IF(OR(EXACT(S51,T51),EXACT(V51,W51),AND(T51="X",W51="X"),OR(T51="M",W51="M")),"",SUM(S51,V51))</f>
        <v/>
      </c>
      <c r="Z51" s="35" t="str">
        <f>IF(AND(AND(T51="X",W51="X"),SUM(S51,V51)=0,ISNUMBER(Y51)),"",IF(OR(T51="M",W51="M"),"M",IF(AND(T51=W51,OR(T51="X",T51="W",T51="Z")),UPPER(T51),"")))</f>
        <v/>
      </c>
      <c r="AA51" s="36"/>
      <c r="AB51" s="168"/>
      <c r="AC51" s="33"/>
      <c r="AD51" s="34"/>
      <c r="AE51" s="168"/>
      <c r="AF51" s="33"/>
      <c r="AG51" s="34"/>
      <c r="AH51" s="168"/>
      <c r="AI51" s="33"/>
      <c r="AJ51" s="34"/>
      <c r="AK51" s="169" t="str">
        <f>IF(OR(EXACT(J51,K51),EXACT(M51,N51),EXACT(P51,Q51),EXACT(Y51,Z51),EXACT(AB51,AC51),EXACT(AE51,AF51),EXACT(AH51,AI51),AND(K51=N51,K51=Q51,K51=Z51,K51=AC51,K51=AF51,K51=AI51,K51="X"),OR(K51="M",N51="M",Q51="M",Z51="M",AC51="M",AF51="M",AI51="M")),"",SUM(J51,M51,P51,Y51,AB51,AE51,AH51))</f>
        <v/>
      </c>
      <c r="AL51" s="1" t="str">
        <f xml:space="preserve"> IF(AND(AND(K51="X",N51="X",Q51="X",Z51="X",AC51="X",AF51="X",AI51="X"),SUM(J51,M51,P51,Y51,AB51,AE51,AH51)=0,ISNUMBER(AK51)),"",IF(OR(K51="M",N51="M",Q51="M",Z51="M",AC51="M",AF51="M",AI51="M"),"M",IF(AND(K51=N51,K51=Q51,K51=Z51,K51=AC51,K51=AF51,K51=AI51,OR(K51="W",K51="Z",K51="X")),UPPER(K51),"")))</f>
        <v/>
      </c>
      <c r="AM51" s="36"/>
      <c r="AN51" s="168"/>
      <c r="AO51" s="33"/>
      <c r="AP51" s="34"/>
      <c r="AQ51" s="79"/>
    </row>
    <row r="52" spans="1:43" ht="15" customHeight="1" x14ac:dyDescent="0.25">
      <c r="A52" s="74"/>
      <c r="B52" s="74"/>
      <c r="C52" s="49"/>
      <c r="D52" s="80" t="s">
        <v>114</v>
      </c>
      <c r="E52" s="81" t="s">
        <v>45</v>
      </c>
      <c r="F52" s="77" t="s">
        <v>154</v>
      </c>
      <c r="G52" s="77" t="s">
        <v>695</v>
      </c>
      <c r="H52" s="77" t="s">
        <v>704</v>
      </c>
      <c r="I52" s="78" t="s">
        <v>786</v>
      </c>
      <c r="J52" s="169" t="str">
        <f>IF(OR(AND(J50="",K50=""),AND(J51="",K51=""),AND(K50="X",K51="X"),OR(K50="M",K51="M")),"",SUM(J50,J51))</f>
        <v/>
      </c>
      <c r="K52" s="35" t="str">
        <f>IF(AND(AND(K50="X",K51="X"),SUM(J50,J51)=0,ISNUMBER(J52)),"",IF(OR(K50="M",K51="M"),"M",IF(AND(K50=K51,OR(K50="X",K50="W",K50="Z")),UPPER(K50),"")))</f>
        <v/>
      </c>
      <c r="L52" s="36"/>
      <c r="M52" s="169" t="str">
        <f t="shared" ref="M52" si="162">IF(OR(AND(M50="",N50=""),AND(M51="",N51=""),AND(N50="X",N51="X"),OR(N50="M",N51="M")),"",SUM(M50,M51))</f>
        <v/>
      </c>
      <c r="N52" s="35" t="str">
        <f t="shared" ref="N52" si="163">IF(AND(AND(N50="X",N51="X"),SUM(M50,M51)=0,ISNUMBER(M52)),"",IF(OR(N50="M",N51="M"),"M",IF(AND(N50=N51,OR(N50="X",N50="W",N50="Z")),UPPER(N50),"")))</f>
        <v/>
      </c>
      <c r="O52" s="36"/>
      <c r="P52" s="169" t="str">
        <f t="shared" ref="P52" si="164">IF(OR(AND(P50="",Q50=""),AND(P51="",Q51=""),AND(Q50="X",Q51="X"),OR(Q50="M",Q51="M")),"",SUM(P50,P51))</f>
        <v/>
      </c>
      <c r="Q52" s="35" t="str">
        <f t="shared" ref="Q52" si="165">IF(AND(AND(Q50="X",Q51="X"),SUM(P50,P51)=0,ISNUMBER(P52)),"",IF(OR(Q50="M",Q51="M"),"M",IF(AND(Q50=Q51,OR(Q50="X",Q50="W",Q50="Z")),UPPER(Q50),"")))</f>
        <v/>
      </c>
      <c r="R52" s="36"/>
      <c r="S52" s="169" t="str">
        <f t="shared" ref="S52" si="166">IF(OR(AND(S50="",T50=""),AND(S51="",T51=""),AND(T50="X",T51="X"),OR(T50="M",T51="M")),"",SUM(S50,S51))</f>
        <v/>
      </c>
      <c r="T52" s="35" t="str">
        <f t="shared" ref="T52" si="167">IF(AND(AND(T50="X",T51="X"),SUM(S50,S51)=0,ISNUMBER(S52)),"",IF(OR(T50="M",T51="M"),"M",IF(AND(T50=T51,OR(T50="X",T50="W",T50="Z")),UPPER(T50),"")))</f>
        <v/>
      </c>
      <c r="U52" s="36"/>
      <c r="V52" s="169" t="str">
        <f t="shared" ref="V52" si="168">IF(OR(AND(V50="",W50=""),AND(V51="",W51=""),AND(W50="X",W51="X"),OR(W50="M",W51="M")),"",SUM(V50,V51))</f>
        <v/>
      </c>
      <c r="W52" s="35" t="str">
        <f t="shared" ref="W52" si="169">IF(AND(AND(W50="X",W51="X"),SUM(V50,V51)=0,ISNUMBER(V52)),"",IF(OR(W50="M",W51="M"),"M",IF(AND(W50=W51,OR(W50="X",W50="W",W50="Z")),UPPER(W50),"")))</f>
        <v/>
      </c>
      <c r="X52" s="36"/>
      <c r="Y52" s="169" t="str">
        <f t="shared" ref="Y52" si="170">IF(OR(AND(Y50="",Z50=""),AND(Y51="",Z51=""),AND(Z50="X",Z51="X"),OR(Z50="M",Z51="M")),"",SUM(Y50,Y51))</f>
        <v/>
      </c>
      <c r="Z52" s="35" t="str">
        <f t="shared" ref="Z52" si="171">IF(AND(AND(Z50="X",Z51="X"),SUM(Y50,Y51)=0,ISNUMBER(Y52)),"",IF(OR(Z50="M",Z51="M"),"M",IF(AND(Z50=Z51,OR(Z50="X",Z50="W",Z50="Z")),UPPER(Z50),"")))</f>
        <v/>
      </c>
      <c r="AA52" s="36"/>
      <c r="AB52" s="169" t="str">
        <f t="shared" ref="AB52" si="172">IF(OR(AND(AB50="",AC50=""),AND(AB51="",AC51=""),AND(AC50="X",AC51="X"),OR(AC50="M",AC51="M")),"",SUM(AB50,AB51))</f>
        <v/>
      </c>
      <c r="AC52" s="35" t="str">
        <f t="shared" ref="AC52" si="173">IF(AND(AND(AC50="X",AC51="X"),SUM(AB50,AB51)=0,ISNUMBER(AB52)),"",IF(OR(AC50="M",AC51="M"),"M",IF(AND(AC50=AC51,OR(AC50="X",AC50="W",AC50="Z")),UPPER(AC50),"")))</f>
        <v/>
      </c>
      <c r="AD52" s="36"/>
      <c r="AE52" s="169" t="str">
        <f t="shared" ref="AE52" si="174">IF(OR(AND(AE50="",AF50=""),AND(AE51="",AF51=""),AND(AF50="X",AF51="X"),OR(AF50="M",AF51="M")),"",SUM(AE50,AE51))</f>
        <v/>
      </c>
      <c r="AF52" s="35" t="str">
        <f t="shared" ref="AF52" si="175">IF(AND(AND(AF50="X",AF51="X"),SUM(AE50,AE51)=0,ISNUMBER(AE52)),"",IF(OR(AF50="M",AF51="M"),"M",IF(AND(AF50=AF51,OR(AF50="X",AF50="W",AF50="Z")),UPPER(AF50),"")))</f>
        <v/>
      </c>
      <c r="AG52" s="36"/>
      <c r="AH52" s="169" t="str">
        <f t="shared" ref="AH52" si="176">IF(OR(AND(AH50="",AI50=""),AND(AH51="",AI51=""),AND(AI50="X",AI51="X"),OR(AI50="M",AI51="M")),"",SUM(AH50,AH51))</f>
        <v/>
      </c>
      <c r="AI52" s="35" t="str">
        <f t="shared" ref="AI52" si="177">IF(AND(AND(AI50="X",AI51="X"),SUM(AH50,AH51)=0,ISNUMBER(AH52)),"",IF(OR(AI50="M",AI51="M"),"M",IF(AND(AI50=AI51,OR(AI50="X",AI50="W",AI50="Z")),UPPER(AI50),"")))</f>
        <v/>
      </c>
      <c r="AJ52" s="36"/>
      <c r="AK52" s="169" t="str">
        <f t="shared" ref="AK52" si="178">IF(OR(AND(AK50="",AL50=""),AND(AK51="",AL51=""),AND(AL50="X",AL51="X"),OR(AL50="M",AL51="M")),"",SUM(AK50,AK51))</f>
        <v/>
      </c>
      <c r="AL52" s="35" t="str">
        <f t="shared" ref="AL52" si="179">IF(AND(AND(AL50="X",AL51="X"),SUM(AK50,AK51)=0,ISNUMBER(AK52)),"",IF(OR(AL50="M",AL51="M"),"M",IF(AND(AL50=AL51,OR(AL50="X",AL50="W",AL50="Z")),UPPER(AL50),"")))</f>
        <v/>
      </c>
      <c r="AM52" s="36"/>
      <c r="AN52" s="169" t="str">
        <f t="shared" ref="AN52" si="180">IF(OR(AND(AN50="",AO50=""),AND(AN51="",AO51=""),AND(AO50="X",AO51="X"),OR(AO50="M",AO51="M")),"",SUM(AN50,AN51))</f>
        <v/>
      </c>
      <c r="AO52" s="35" t="str">
        <f t="shared" ref="AO52" si="181">IF(AND(AND(AO50="X",AO51="X"),SUM(AN50,AN51)=0,ISNUMBER(AN52)),"",IF(OR(AO50="M",AO51="M"),"M",IF(AND(AO50=AO51,OR(AO50="X",AO50="W",AO50="Z")),UPPER(AO50),"")))</f>
        <v/>
      </c>
      <c r="AP52" s="36"/>
      <c r="AQ52" s="79"/>
    </row>
    <row r="53" spans="1:43" x14ac:dyDescent="0.25">
      <c r="A53" s="89"/>
      <c r="B53" s="89"/>
      <c r="C53" s="90"/>
      <c r="D53" s="214" t="s">
        <v>116</v>
      </c>
      <c r="E53" s="214"/>
      <c r="F53" s="77"/>
      <c r="G53" s="77"/>
      <c r="H53" s="77"/>
      <c r="I53" s="78"/>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2"/>
    </row>
    <row r="54" spans="1:43" ht="15" customHeight="1" x14ac:dyDescent="0.25">
      <c r="A54" s="74"/>
      <c r="B54" s="74"/>
      <c r="C54" s="49"/>
      <c r="D54" s="80" t="s">
        <v>116</v>
      </c>
      <c r="E54" s="81" t="s">
        <v>47</v>
      </c>
      <c r="F54" s="77" t="s">
        <v>154</v>
      </c>
      <c r="G54" s="77" t="s">
        <v>0</v>
      </c>
      <c r="H54" s="77" t="s">
        <v>0</v>
      </c>
      <c r="I54" s="78" t="s">
        <v>787</v>
      </c>
      <c r="J54" s="169" t="str">
        <f>IF(OR(AND(J47="",K47=""),AND(J52="",K52=""),AND(K47="X",K52="X"),OR(K47="M",K52="M")),"",SUM(J47,J52))</f>
        <v/>
      </c>
      <c r="K54" s="35" t="str">
        <f>IF(AND(AND(K47="X",K52="X"),SUM(J47,J52)=0,ISNUMBER(J54)),"",IF(OR(K47="M",K52="M"),"M",IF(AND(K47=K52,OR(K47="X",K47="W",K47="Z")),UPPER(K47),"")))</f>
        <v/>
      </c>
      <c r="L54" s="36"/>
      <c r="M54" s="169" t="str">
        <f t="shared" ref="M54" si="182">IF(OR(AND(M47="",N47=""),AND(M52="",N52=""),AND(N47="X",N52="X"),OR(N47="M",N52="M")),"",SUM(M47,M52))</f>
        <v/>
      </c>
      <c r="N54" s="35" t="str">
        <f t="shared" ref="N54" si="183">IF(AND(AND(N47="X",N52="X"),SUM(M47,M52)=0,ISNUMBER(M54)),"",IF(OR(N47="M",N52="M"),"M",IF(AND(N47=N52,OR(N47="X",N47="W",N47="Z")),UPPER(N47),"")))</f>
        <v/>
      </c>
      <c r="O54" s="36"/>
      <c r="P54" s="169" t="str">
        <f t="shared" ref="P54" si="184">IF(OR(AND(P47="",Q47=""),AND(P52="",Q52=""),AND(Q47="X",Q52="X"),OR(Q47="M",Q52="M")),"",SUM(P47,P52))</f>
        <v/>
      </c>
      <c r="Q54" s="35" t="str">
        <f t="shared" ref="Q54" si="185">IF(AND(AND(Q47="X",Q52="X"),SUM(P47,P52)=0,ISNUMBER(P54)),"",IF(OR(Q47="M",Q52="M"),"M",IF(AND(Q47=Q52,OR(Q47="X",Q47="W",Q47="Z")),UPPER(Q47),"")))</f>
        <v/>
      </c>
      <c r="R54" s="36"/>
      <c r="S54" s="169" t="str">
        <f t="shared" ref="S54" si="186">IF(OR(AND(S47="",T47=""),AND(S52="",T52=""),AND(T47="X",T52="X"),OR(T47="M",T52="M")),"",SUM(S47,S52))</f>
        <v/>
      </c>
      <c r="T54" s="35" t="str">
        <f t="shared" ref="T54" si="187">IF(AND(AND(T47="X",T52="X"),SUM(S47,S52)=0,ISNUMBER(S54)),"",IF(OR(T47="M",T52="M"),"M",IF(AND(T47=T52,OR(T47="X",T47="W",T47="Z")),UPPER(T47),"")))</f>
        <v/>
      </c>
      <c r="U54" s="36"/>
      <c r="V54" s="169" t="str">
        <f t="shared" ref="V54" si="188">IF(OR(AND(V47="",W47=""),AND(V52="",W52=""),AND(W47="X",W52="X"),OR(W47="M",W52="M")),"",SUM(V47,V52))</f>
        <v/>
      </c>
      <c r="W54" s="35" t="str">
        <f t="shared" ref="W54" si="189">IF(AND(AND(W47="X",W52="X"),SUM(V47,V52)=0,ISNUMBER(V54)),"",IF(OR(W47="M",W52="M"),"M",IF(AND(W47=W52,OR(W47="X",W47="W",W47="Z")),UPPER(W47),"")))</f>
        <v/>
      </c>
      <c r="X54" s="36"/>
      <c r="Y54" s="169" t="str">
        <f t="shared" ref="Y54" si="190">IF(OR(AND(Y47="",Z47=""),AND(Y52="",Z52=""),AND(Z47="X",Z52="X"),OR(Z47="M",Z52="M")),"",SUM(Y47,Y52))</f>
        <v/>
      </c>
      <c r="Z54" s="35" t="str">
        <f t="shared" ref="Z54" si="191">IF(AND(AND(Z47="X",Z52="X"),SUM(Y47,Y52)=0,ISNUMBER(Y54)),"",IF(OR(Z47="M",Z52="M"),"M",IF(AND(Z47=Z52,OR(Z47="X",Z47="W",Z47="Z")),UPPER(Z47),"")))</f>
        <v/>
      </c>
      <c r="AA54" s="36"/>
      <c r="AB54" s="169" t="str">
        <f t="shared" ref="AB54" si="192">IF(OR(AND(AB47="",AC47=""),AND(AB52="",AC52=""),AND(AC47="X",AC52="X"),OR(AC47="M",AC52="M")),"",SUM(AB47,AB52))</f>
        <v/>
      </c>
      <c r="AC54" s="35" t="str">
        <f t="shared" ref="AC54" si="193">IF(AND(AND(AC47="X",AC52="X"),SUM(AB47,AB52)=0,ISNUMBER(AB54)),"",IF(OR(AC47="M",AC52="M"),"M",IF(AND(AC47=AC52,OR(AC47="X",AC47="W",AC47="Z")),UPPER(AC47),"")))</f>
        <v/>
      </c>
      <c r="AD54" s="36"/>
      <c r="AE54" s="169" t="str">
        <f t="shared" ref="AE54" si="194">IF(OR(AND(AE47="",AF47=""),AND(AE52="",AF52=""),AND(AF47="X",AF52="X"),OR(AF47="M",AF52="M")),"",SUM(AE47,AE52))</f>
        <v/>
      </c>
      <c r="AF54" s="35" t="str">
        <f t="shared" ref="AF54" si="195">IF(AND(AND(AF47="X",AF52="X"),SUM(AE47,AE52)=0,ISNUMBER(AE54)),"",IF(OR(AF47="M",AF52="M"),"M",IF(AND(AF47=AF52,OR(AF47="X",AF47="W",AF47="Z")),UPPER(AF47),"")))</f>
        <v/>
      </c>
      <c r="AG54" s="36"/>
      <c r="AH54" s="169" t="str">
        <f t="shared" ref="AH54" si="196">IF(OR(AND(AH47="",AI47=""),AND(AH52="",AI52=""),AND(AI47="X",AI52="X"),OR(AI47="M",AI52="M")),"",SUM(AH47,AH52))</f>
        <v/>
      </c>
      <c r="AI54" s="35" t="str">
        <f t="shared" ref="AI54" si="197">IF(AND(AND(AI47="X",AI52="X"),SUM(AH47,AH52)=0,ISNUMBER(AH54)),"",IF(OR(AI47="M",AI52="M"),"M",IF(AND(AI47=AI52,OR(AI47="X",AI47="W",AI47="Z")),UPPER(AI47),"")))</f>
        <v/>
      </c>
      <c r="AJ54" s="36"/>
      <c r="AK54" s="169" t="str">
        <f t="shared" ref="AK54" si="198">IF(OR(AND(AK47="",AL47=""),AND(AK52="",AL52=""),AND(AL47="X",AL52="X"),OR(AL47="M",AL52="M")),"",SUM(AK47,AK52))</f>
        <v/>
      </c>
      <c r="AL54" s="35" t="str">
        <f t="shared" ref="AL54" si="199">IF(AND(AND(AL47="X",AL52="X"),SUM(AK47,AK52)=0,ISNUMBER(AK54)),"",IF(OR(AL47="M",AL52="M"),"M",IF(AND(AL47=AL52,OR(AL47="X",AL47="W",AL47="Z")),UPPER(AL47),"")))</f>
        <v/>
      </c>
      <c r="AM54" s="36"/>
      <c r="AN54" s="169" t="str">
        <f t="shared" ref="AN54" si="200">IF(OR(AND(AN47="",AO47=""),AND(AN52="",AO52=""),AND(AO47="X",AO52="X"),OR(AO47="M",AO52="M")),"",SUM(AN47,AN52))</f>
        <v/>
      </c>
      <c r="AO54" s="35" t="str">
        <f t="shared" ref="AO54" si="201">IF(AND(AND(AO47="X",AO52="X"),SUM(AN47,AN52)=0,ISNUMBER(AN54)),"",IF(OR(AO47="M",AO52="M"),"M",IF(AND(AO47=AO52,OR(AO47="X",AO47="W",AO47="Z")),UPPER(AO47),"")))</f>
        <v/>
      </c>
      <c r="AP54" s="36"/>
      <c r="AQ54" s="79"/>
    </row>
    <row r="55" spans="1:43" ht="15.75" x14ac:dyDescent="0.25">
      <c r="A55" s="89"/>
      <c r="B55" s="89"/>
      <c r="C55" s="90"/>
      <c r="D55" s="104"/>
      <c r="E55" s="95"/>
      <c r="F55" s="77"/>
      <c r="G55" s="77"/>
      <c r="H55" s="77"/>
      <c r="I55" s="78"/>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1"/>
      <c r="AN55" s="91"/>
      <c r="AO55" s="91"/>
      <c r="AP55" s="91"/>
      <c r="AQ55" s="92"/>
    </row>
    <row r="56" spans="1:43" x14ac:dyDescent="0.25">
      <c r="A56" s="89"/>
      <c r="B56" s="89"/>
      <c r="C56" s="90"/>
      <c r="D56" s="213" t="s">
        <v>123</v>
      </c>
      <c r="E56" s="213"/>
      <c r="F56" s="77"/>
      <c r="G56" s="77"/>
      <c r="H56" s="77"/>
      <c r="I56" s="78"/>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2"/>
    </row>
    <row r="57" spans="1:43" x14ac:dyDescent="0.25">
      <c r="A57" s="89"/>
      <c r="B57" s="89"/>
      <c r="C57" s="90"/>
      <c r="D57" s="212" t="s">
        <v>3</v>
      </c>
      <c r="E57" s="212"/>
      <c r="F57" s="77"/>
      <c r="G57" s="77"/>
      <c r="H57" s="77"/>
      <c r="I57" s="78"/>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92"/>
    </row>
    <row r="58" spans="1:43" ht="15" customHeight="1" x14ac:dyDescent="0.25">
      <c r="A58" s="74"/>
      <c r="B58" s="74"/>
      <c r="C58" s="49"/>
      <c r="D58" s="75" t="s">
        <v>5</v>
      </c>
      <c r="E58" s="76" t="s">
        <v>48</v>
      </c>
      <c r="F58" s="77" t="s">
        <v>155</v>
      </c>
      <c r="G58" s="77" t="s">
        <v>7</v>
      </c>
      <c r="H58" s="77" t="s">
        <v>0</v>
      </c>
      <c r="I58" s="78" t="s">
        <v>788</v>
      </c>
      <c r="J58" s="169" t="str">
        <f>IF(OR(AND(J13="",K13=""),AND(J30="",K30=""),AND(J45="",K45=""),AND(K13=K30,K13=K45,K13="X"),OR(K13="M",K30="M",K45="M")),"",SUM(J13,J30,J45))</f>
        <v/>
      </c>
      <c r="K58" s="35" t="str">
        <f>IF(AND(AND(K13="X",K30="X",K45="X"),SUM(J13,J30,J45)=0,ISNUMBER(J26)),"",IF(OR(K13="M",K30="M",K45="M"),"M",IF(AND(K13=K30,K13=K45,OR(K13="X",K13="W",K13="Z")),UPPER(K13),"")))</f>
        <v/>
      </c>
      <c r="L58" s="36"/>
      <c r="M58" s="169" t="str">
        <f t="shared" ref="M58" si="202">IF(OR(AND(M13="",N13=""),AND(M30="",N30=""),AND(M45="",N45=""),AND(N13=N30,N13=N45,N13="X"),OR(N13="M",N30="M",N45="M")),"",SUM(M13,M30,M45))</f>
        <v/>
      </c>
      <c r="N58" s="35" t="str">
        <f t="shared" ref="N58" si="203">IF(AND(AND(N13="X",N30="X",N45="X"),SUM(M13,M30,M45)=0,ISNUMBER(M26)),"",IF(OR(N13="M",N30="M",N45="M"),"M",IF(AND(N13=N30,N13=N45,OR(N13="X",N13="W",N13="Z")),UPPER(N13),"")))</f>
        <v/>
      </c>
      <c r="O58" s="36"/>
      <c r="P58" s="169" t="str">
        <f t="shared" ref="P58" si="204">IF(OR(AND(P13="",Q13=""),AND(P30="",Q30=""),AND(P45="",Q45=""),AND(Q13=Q30,Q13=Q45,Q13="X"),OR(Q13="M",Q30="M",Q45="M")),"",SUM(P13,P30,P45))</f>
        <v/>
      </c>
      <c r="Q58" s="35" t="str">
        <f t="shared" ref="Q58" si="205">IF(AND(AND(Q13="X",Q30="X",Q45="X"),SUM(P13,P30,P45)=0,ISNUMBER(P26)),"",IF(OR(Q13="M",Q30="M",Q45="M"),"M",IF(AND(Q13=Q30,Q13=Q45,OR(Q13="X",Q13="W",Q13="Z")),UPPER(Q13),"")))</f>
        <v/>
      </c>
      <c r="R58" s="36"/>
      <c r="S58" s="169" t="str">
        <f t="shared" ref="S58" si="206">IF(OR(AND(S13="",T13=""),AND(S30="",T30=""),AND(S45="",T45=""),AND(T13=T30,T13=T45,T13="X"),OR(T13="M",T30="M",T45="M")),"",SUM(S13,S30,S45))</f>
        <v/>
      </c>
      <c r="T58" s="35" t="str">
        <f t="shared" ref="T58" si="207">IF(AND(AND(T13="X",T30="X",T45="X"),SUM(S13,S30,S45)=0,ISNUMBER(S26)),"",IF(OR(T13="M",T30="M",T45="M"),"M",IF(AND(T13=T30,T13=T45,OR(T13="X",T13="W",T13="Z")),UPPER(T13),"")))</f>
        <v/>
      </c>
      <c r="U58" s="36"/>
      <c r="V58" s="169" t="str">
        <f t="shared" ref="V58" si="208">IF(OR(AND(V13="",W13=""),AND(V30="",W30=""),AND(V45="",W45=""),AND(W13=W30,W13=W45,W13="X"),OR(W13="M",W30="M",W45="M")),"",SUM(V13,V30,V45))</f>
        <v/>
      </c>
      <c r="W58" s="35" t="str">
        <f t="shared" ref="W58" si="209">IF(AND(AND(W13="X",W30="X",W45="X"),SUM(V13,V30,V45)=0,ISNUMBER(V26)),"",IF(OR(W13="M",W30="M",W45="M"),"M",IF(AND(W13=W30,W13=W45,OR(W13="X",W13="W",W13="Z")),UPPER(W13),"")))</f>
        <v/>
      </c>
      <c r="X58" s="36"/>
      <c r="Y58" s="169" t="str">
        <f t="shared" ref="Y58" si="210">IF(OR(AND(Y13="",Z13=""),AND(Y30="",Z30=""),AND(Y45="",Z45=""),AND(Z13=Z30,Z13=Z45,Z13="X"),OR(Z13="M",Z30="M",Z45="M")),"",SUM(Y13,Y30,Y45))</f>
        <v/>
      </c>
      <c r="Z58" s="35" t="str">
        <f t="shared" ref="Z58" si="211">IF(AND(AND(Z13="X",Z30="X",Z45="X"),SUM(Y13,Y30,Y45)=0,ISNUMBER(Y26)),"",IF(OR(Z13="M",Z30="M",Z45="M"),"M",IF(AND(Z13=Z30,Z13=Z45,OR(Z13="X",Z13="W",Z13="Z")),UPPER(Z13),"")))</f>
        <v/>
      </c>
      <c r="AA58" s="36"/>
      <c r="AB58" s="169" t="str">
        <f t="shared" ref="AB58" si="212">IF(OR(AND(AB13="",AC13=""),AND(AB30="",AC30=""),AND(AB45="",AC45=""),AND(AC13=AC30,AC13=AC45,AC13="X"),OR(AC13="M",AC30="M",AC45="M")),"",SUM(AB13,AB30,AB45))</f>
        <v/>
      </c>
      <c r="AC58" s="35" t="str">
        <f t="shared" ref="AC58" si="213">IF(AND(AND(AC13="X",AC30="X",AC45="X"),SUM(AB13,AB30,AB45)=0,ISNUMBER(AB26)),"",IF(OR(AC13="M",AC30="M",AC45="M"),"M",IF(AND(AC13=AC30,AC13=AC45,OR(AC13="X",AC13="W",AC13="Z")),UPPER(AC13),"")))</f>
        <v/>
      </c>
      <c r="AD58" s="36"/>
      <c r="AE58" s="169" t="str">
        <f t="shared" ref="AE58" si="214">IF(OR(AND(AE13="",AF13=""),AND(AE30="",AF30=""),AND(AE45="",AF45=""),AND(AF13=AF30,AF13=AF45,AF13="X"),OR(AF13="M",AF30="M",AF45="M")),"",SUM(AE13,AE30,AE45))</f>
        <v/>
      </c>
      <c r="AF58" s="35" t="str">
        <f t="shared" ref="AF58" si="215">IF(AND(AND(AF13="X",AF30="X",AF45="X"),SUM(AE13,AE30,AE45)=0,ISNUMBER(AE26)),"",IF(OR(AF13="M",AF30="M",AF45="M"),"M",IF(AND(AF13=AF30,AF13=AF45,OR(AF13="X",AF13="W",AF13="Z")),UPPER(AF13),"")))</f>
        <v/>
      </c>
      <c r="AG58" s="36"/>
      <c r="AH58" s="169" t="str">
        <f t="shared" ref="AH58" si="216">IF(OR(AND(AH13="",AI13=""),AND(AH30="",AI30=""),AND(AH45="",AI45=""),AND(AI13=AI30,AI13=AI45,AI13="X"),OR(AI13="M",AI30="M",AI45="M")),"",SUM(AH13,AH30,AH45))</f>
        <v/>
      </c>
      <c r="AI58" s="35" t="str">
        <f t="shared" ref="AI58" si="217">IF(AND(AND(AI13="X",AI30="X",AI45="X"),SUM(AH13,AH30,AH45)=0,ISNUMBER(AH26)),"",IF(OR(AI13="M",AI30="M",AI45="M"),"M",IF(AND(AI13=AI30,AI13=AI45,OR(AI13="X",AI13="W",AI13="Z")),UPPER(AI13),"")))</f>
        <v/>
      </c>
      <c r="AJ58" s="36"/>
      <c r="AK58" s="169" t="str">
        <f t="shared" ref="AK58" si="218">IF(OR(AND(AK13="",AL13=""),AND(AK30="",AL30=""),AND(AK45="",AL45=""),AND(AL13=AL30,AL13=AL45,AL13="X"),OR(AL13="M",AL30="M",AL45="M")),"",SUM(AK13,AK30,AK45))</f>
        <v/>
      </c>
      <c r="AL58" s="35" t="str">
        <f t="shared" ref="AL58" si="219">IF(AND(AND(AL13="X",AL30="X",AL45="X"),SUM(AK13,AK30,AK45)=0,ISNUMBER(AK26)),"",IF(OR(AL13="M",AL30="M",AL45="M"),"M",IF(AND(AL13=AL30,AL13=AL45,OR(AL13="X",AL13="W",AL13="Z")),UPPER(AL13),"")))</f>
        <v/>
      </c>
      <c r="AM58" s="36"/>
      <c r="AN58" s="169" t="str">
        <f t="shared" ref="AN58" si="220">IF(OR(AND(AN13="",AO13=""),AND(AN30="",AO30=""),AND(AN45="",AO45=""),AND(AO13=AO30,AO13=AO45,AO13="X"),OR(AO13="M",AO30="M",AO45="M")),"",SUM(AN13,AN30,AN45))</f>
        <v/>
      </c>
      <c r="AO58" s="35" t="str">
        <f t="shared" ref="AO58" si="221">IF(AND(AND(AO13="X",AO30="X",AO45="X"),SUM(AN13,AN30,AN45)=0,ISNUMBER(AN26)),"",IF(OR(AO13="M",AO30="M",AO45="M"),"M",IF(AND(AO13=AO30,AO13=AO45,OR(AO13="X",AO13="W",AO13="Z")),UPPER(AO13),"")))</f>
        <v/>
      </c>
      <c r="AP58" s="36"/>
      <c r="AQ58" s="79"/>
    </row>
    <row r="59" spans="1:43" ht="15" customHeight="1" x14ac:dyDescent="0.25">
      <c r="A59" s="74"/>
      <c r="B59" s="74"/>
      <c r="C59" s="49"/>
      <c r="D59" s="75" t="s">
        <v>6</v>
      </c>
      <c r="E59" s="76" t="s">
        <v>49</v>
      </c>
      <c r="F59" s="77" t="s">
        <v>155</v>
      </c>
      <c r="G59" s="77" t="s">
        <v>157</v>
      </c>
      <c r="H59" s="77" t="s">
        <v>0</v>
      </c>
      <c r="I59" s="78" t="s">
        <v>789</v>
      </c>
      <c r="J59" s="169" t="str">
        <f t="shared" ref="J59" si="222">IF(OR(AND(J14="",K14=""),AND(J31="",K31=""),AND(J46="",K46=""),AND(K14=K31,K14=K46,K14="X"),OR(K14="M",K31="M",K46="M")),"",SUM(J14,J31,J46))</f>
        <v/>
      </c>
      <c r="K59" s="35" t="str">
        <f t="shared" ref="K59" si="223">IF(AND(AND(K14="X",K31="X",K46="X"),SUM(J14,J31,J46)=0,ISNUMBER(J27)),"",IF(OR(K14="M",K31="M",K46="M"),"M",IF(AND(K14=K31,K14=K46,OR(K14="X",K14="W",K14="Z")),UPPER(K14),"")))</f>
        <v/>
      </c>
      <c r="L59" s="36"/>
      <c r="M59" s="169" t="str">
        <f t="shared" ref="M59" si="224">IF(OR(AND(M14="",N14=""),AND(M31="",N31=""),AND(M46="",N46=""),AND(N14=N31,N14=N46,N14="X"),OR(N14="M",N31="M",N46="M")),"",SUM(M14,M31,M46))</f>
        <v/>
      </c>
      <c r="N59" s="35" t="str">
        <f t="shared" ref="N59" si="225">IF(AND(AND(N14="X",N31="X",N46="X"),SUM(M14,M31,M46)=0,ISNUMBER(M27)),"",IF(OR(N14="M",N31="M",N46="M"),"M",IF(AND(N14=N31,N14=N46,OR(N14="X",N14="W",N14="Z")),UPPER(N14),"")))</f>
        <v/>
      </c>
      <c r="O59" s="36"/>
      <c r="P59" s="169" t="str">
        <f t="shared" ref="P59" si="226">IF(OR(AND(P14="",Q14=""),AND(P31="",Q31=""),AND(P46="",Q46=""),AND(Q14=Q31,Q14=Q46,Q14="X"),OR(Q14="M",Q31="M",Q46="M")),"",SUM(P14,P31,P46))</f>
        <v/>
      </c>
      <c r="Q59" s="35" t="str">
        <f t="shared" ref="Q59" si="227">IF(AND(AND(Q14="X",Q31="X",Q46="X"),SUM(P14,P31,P46)=0,ISNUMBER(P27)),"",IF(OR(Q14="M",Q31="M",Q46="M"),"M",IF(AND(Q14=Q31,Q14=Q46,OR(Q14="X",Q14="W",Q14="Z")),UPPER(Q14),"")))</f>
        <v/>
      </c>
      <c r="R59" s="36"/>
      <c r="S59" s="169" t="str">
        <f t="shared" ref="S59" si="228">IF(OR(AND(S14="",T14=""),AND(S31="",T31=""),AND(S46="",T46=""),AND(T14=T31,T14=T46,T14="X"),OR(T14="M",T31="M",T46="M")),"",SUM(S14,S31,S46))</f>
        <v/>
      </c>
      <c r="T59" s="35" t="str">
        <f t="shared" ref="T59" si="229">IF(AND(AND(T14="X",T31="X",T46="X"),SUM(S14,S31,S46)=0,ISNUMBER(S27)),"",IF(OR(T14="M",T31="M",T46="M"),"M",IF(AND(T14=T31,T14=T46,OR(T14="X",T14="W",T14="Z")),UPPER(T14),"")))</f>
        <v/>
      </c>
      <c r="U59" s="36"/>
      <c r="V59" s="169" t="str">
        <f t="shared" ref="V59" si="230">IF(OR(AND(V14="",W14=""),AND(V31="",W31=""),AND(V46="",W46=""),AND(W14=W31,W14=W46,W14="X"),OR(W14="M",W31="M",W46="M")),"",SUM(V14,V31,V46))</f>
        <v/>
      </c>
      <c r="W59" s="35" t="str">
        <f t="shared" ref="W59" si="231">IF(AND(AND(W14="X",W31="X",W46="X"),SUM(V14,V31,V46)=0,ISNUMBER(V27)),"",IF(OR(W14="M",W31="M",W46="M"),"M",IF(AND(W14=W31,W14=W46,OR(W14="X",W14="W",W14="Z")),UPPER(W14),"")))</f>
        <v/>
      </c>
      <c r="X59" s="36"/>
      <c r="Y59" s="169" t="str">
        <f t="shared" ref="Y59" si="232">IF(OR(AND(Y14="",Z14=""),AND(Y31="",Z31=""),AND(Y46="",Z46=""),AND(Z14=Z31,Z14=Z46,Z14="X"),OR(Z14="M",Z31="M",Z46="M")),"",SUM(Y14,Y31,Y46))</f>
        <v/>
      </c>
      <c r="Z59" s="35" t="str">
        <f t="shared" ref="Z59" si="233">IF(AND(AND(Z14="X",Z31="X",Z46="X"),SUM(Y14,Y31,Y46)=0,ISNUMBER(Y27)),"",IF(OR(Z14="M",Z31="M",Z46="M"),"M",IF(AND(Z14=Z31,Z14=Z46,OR(Z14="X",Z14="W",Z14="Z")),UPPER(Z14),"")))</f>
        <v/>
      </c>
      <c r="AA59" s="36"/>
      <c r="AB59" s="169" t="str">
        <f t="shared" ref="AB59" si="234">IF(OR(AND(AB14="",AC14=""),AND(AB31="",AC31=""),AND(AB46="",AC46=""),AND(AC14=AC31,AC14=AC46,AC14="X"),OR(AC14="M",AC31="M",AC46="M")),"",SUM(AB14,AB31,AB46))</f>
        <v/>
      </c>
      <c r="AC59" s="35" t="str">
        <f t="shared" ref="AC59" si="235">IF(AND(AND(AC14="X",AC31="X",AC46="X"),SUM(AB14,AB31,AB46)=0,ISNUMBER(AB27)),"",IF(OR(AC14="M",AC31="M",AC46="M"),"M",IF(AND(AC14=AC31,AC14=AC46,OR(AC14="X",AC14="W",AC14="Z")),UPPER(AC14),"")))</f>
        <v/>
      </c>
      <c r="AD59" s="36"/>
      <c r="AE59" s="169" t="str">
        <f t="shared" ref="AE59" si="236">IF(OR(AND(AE14="",AF14=""),AND(AE31="",AF31=""),AND(AE46="",AF46=""),AND(AF14=AF31,AF14=AF46,AF14="X"),OR(AF14="M",AF31="M",AF46="M")),"",SUM(AE14,AE31,AE46))</f>
        <v/>
      </c>
      <c r="AF59" s="35" t="str">
        <f t="shared" ref="AF59" si="237">IF(AND(AND(AF14="X",AF31="X",AF46="X"),SUM(AE14,AE31,AE46)=0,ISNUMBER(AE27)),"",IF(OR(AF14="M",AF31="M",AF46="M"),"M",IF(AND(AF14=AF31,AF14=AF46,OR(AF14="X",AF14="W",AF14="Z")),UPPER(AF14),"")))</f>
        <v/>
      </c>
      <c r="AG59" s="36"/>
      <c r="AH59" s="169" t="str">
        <f t="shared" ref="AH59" si="238">IF(OR(AND(AH14="",AI14=""),AND(AH31="",AI31=""),AND(AH46="",AI46=""),AND(AI14=AI31,AI14=AI46,AI14="X"),OR(AI14="M",AI31="M",AI46="M")),"",SUM(AH14,AH31,AH46))</f>
        <v/>
      </c>
      <c r="AI59" s="35" t="str">
        <f t="shared" ref="AI59" si="239">IF(AND(AND(AI14="X",AI31="X",AI46="X"),SUM(AH14,AH31,AH46)=0,ISNUMBER(AH27)),"",IF(OR(AI14="M",AI31="M",AI46="M"),"M",IF(AND(AI14=AI31,AI14=AI46,OR(AI14="X",AI14="W",AI14="Z")),UPPER(AI14),"")))</f>
        <v/>
      </c>
      <c r="AJ59" s="36"/>
      <c r="AK59" s="169" t="str">
        <f t="shared" ref="AK59" si="240">IF(OR(AND(AK14="",AL14=""),AND(AK31="",AL31=""),AND(AK46="",AL46=""),AND(AL14=AL31,AL14=AL46,AL14="X"),OR(AL14="M",AL31="M",AL46="M")),"",SUM(AK14,AK31,AK46))</f>
        <v/>
      </c>
      <c r="AL59" s="35" t="str">
        <f t="shared" ref="AL59" si="241">IF(AND(AND(AL14="X",AL31="X",AL46="X"),SUM(AK14,AK31,AK46)=0,ISNUMBER(AK27)),"",IF(OR(AL14="M",AL31="M",AL46="M"),"M",IF(AND(AL14=AL31,AL14=AL46,OR(AL14="X",AL14="W",AL14="Z")),UPPER(AL14),"")))</f>
        <v/>
      </c>
      <c r="AM59" s="36"/>
      <c r="AN59" s="169" t="str">
        <f t="shared" ref="AN59" si="242">IF(OR(AND(AN14="",AO14=""),AND(AN31="",AO31=""),AND(AN46="",AO46=""),AND(AO14=AO31,AO14=AO46,AO14="X"),OR(AO14="M",AO31="M",AO46="M")),"",SUM(AN14,AN31,AN46))</f>
        <v/>
      </c>
      <c r="AO59" s="35" t="str">
        <f t="shared" ref="AO59" si="243">IF(AND(AND(AO14="X",AO31="X",AO46="X"),SUM(AN14,AN31,AN46)=0,ISNUMBER(AN27)),"",IF(OR(AO14="M",AO31="M",AO46="M"),"M",IF(AND(AO14=AO31,AO14=AO46,OR(AO14="X",AO14="W",AO14="Z")),UPPER(AO14),"")))</f>
        <v/>
      </c>
      <c r="AP59" s="36"/>
      <c r="AQ59" s="79"/>
    </row>
    <row r="60" spans="1:43" ht="15" customHeight="1" x14ac:dyDescent="0.25">
      <c r="A60" s="74"/>
      <c r="B60" s="74"/>
      <c r="C60" s="49"/>
      <c r="D60" s="80" t="s">
        <v>192</v>
      </c>
      <c r="E60" s="81" t="s">
        <v>50</v>
      </c>
      <c r="F60" s="77" t="s">
        <v>155</v>
      </c>
      <c r="G60" s="77" t="s">
        <v>158</v>
      </c>
      <c r="H60" s="77" t="s">
        <v>0</v>
      </c>
      <c r="I60" s="78" t="s">
        <v>790</v>
      </c>
      <c r="J60" s="169" t="str">
        <f t="shared" ref="J60" si="244">IF(OR(AND(J15="",K15=""),AND(J32="",K32=""),AND(J47="",K47=""),AND(K15=K32,K15=K47,K15="X"),OR(K15="M",K32="M",K47="M")),"",SUM(J15,J32,J47))</f>
        <v/>
      </c>
      <c r="K60" s="35" t="str">
        <f t="shared" ref="K60" si="245">IF(AND(AND(K15="X",K32="X",K47="X"),SUM(J15,J32,J47)=0,ISNUMBER(J28)),"",IF(OR(K15="M",K32="M",K47="M"),"M",IF(AND(K15=K32,K15=K47,OR(K15="X",K15="W",K15="Z")),UPPER(K15),"")))</f>
        <v/>
      </c>
      <c r="L60" s="36"/>
      <c r="M60" s="169" t="str">
        <f t="shared" ref="M60:M61" si="246">IF(OR(AND(M15="",N15=""),AND(M32="",N32=""),AND(M47="",N47=""),AND(N15=N32,N15=N47,N15="X"),OR(N15="M",N32="M",N47="M")),"",SUM(M15,M32,M47))</f>
        <v/>
      </c>
      <c r="N60" s="35" t="str">
        <f t="shared" ref="N60" si="247">IF(AND(AND(N15="X",N32="X",N47="X"),SUM(M15,M32,M47)=0,ISNUMBER(M28)),"",IF(OR(N15="M",N32="M",N47="M"),"M",IF(AND(N15=N32,N15=N47,OR(N15="X",N15="W",N15="Z")),UPPER(N15),"")))</f>
        <v/>
      </c>
      <c r="O60" s="36"/>
      <c r="P60" s="169" t="str">
        <f t="shared" ref="P60:P61" si="248">IF(OR(AND(P15="",Q15=""),AND(P32="",Q32=""),AND(P47="",Q47=""),AND(Q15=Q32,Q15=Q47,Q15="X"),OR(Q15="M",Q32="M",Q47="M")),"",SUM(P15,P32,P47))</f>
        <v/>
      </c>
      <c r="Q60" s="35" t="str">
        <f t="shared" ref="Q60" si="249">IF(AND(AND(Q15="X",Q32="X",Q47="X"),SUM(P15,P32,P47)=0,ISNUMBER(P28)),"",IF(OR(Q15="M",Q32="M",Q47="M"),"M",IF(AND(Q15=Q32,Q15=Q47,OR(Q15="X",Q15="W",Q15="Z")),UPPER(Q15),"")))</f>
        <v/>
      </c>
      <c r="R60" s="36"/>
      <c r="S60" s="169" t="str">
        <f t="shared" ref="S60:S61" si="250">IF(OR(AND(S15="",T15=""),AND(S32="",T32=""),AND(S47="",T47=""),AND(T15=T32,T15=T47,T15="X"),OR(T15="M",T32="M",T47="M")),"",SUM(S15,S32,S47))</f>
        <v/>
      </c>
      <c r="T60" s="35" t="str">
        <f t="shared" ref="T60" si="251">IF(AND(AND(T15="X",T32="X",T47="X"),SUM(S15,S32,S47)=0,ISNUMBER(S28)),"",IF(OR(T15="M",T32="M",T47="M"),"M",IF(AND(T15=T32,T15=T47,OR(T15="X",T15="W",T15="Z")),UPPER(T15),"")))</f>
        <v/>
      </c>
      <c r="U60" s="36"/>
      <c r="V60" s="169" t="str">
        <f t="shared" ref="V60:V61" si="252">IF(OR(AND(V15="",W15=""),AND(V32="",W32=""),AND(V47="",W47=""),AND(W15=W32,W15=W47,W15="X"),OR(W15="M",W32="M",W47="M")),"",SUM(V15,V32,V47))</f>
        <v/>
      </c>
      <c r="W60" s="35" t="str">
        <f t="shared" ref="W60" si="253">IF(AND(AND(W15="X",W32="X",W47="X"),SUM(V15,V32,V47)=0,ISNUMBER(V28)),"",IF(OR(W15="M",W32="M",W47="M"),"M",IF(AND(W15=W32,W15=W47,OR(W15="X",W15="W",W15="Z")),UPPER(W15),"")))</f>
        <v/>
      </c>
      <c r="X60" s="36"/>
      <c r="Y60" s="169" t="str">
        <f t="shared" ref="Y60:Y61" si="254">IF(OR(AND(Y15="",Z15=""),AND(Y32="",Z32=""),AND(Y47="",Z47=""),AND(Z15=Z32,Z15=Z47,Z15="X"),OR(Z15="M",Z32="M",Z47="M")),"",SUM(Y15,Y32,Y47))</f>
        <v/>
      </c>
      <c r="Z60" s="35" t="str">
        <f t="shared" ref="Z60" si="255">IF(AND(AND(Z15="X",Z32="X",Z47="X"),SUM(Y15,Y32,Y47)=0,ISNUMBER(Y28)),"",IF(OR(Z15="M",Z32="M",Z47="M"),"M",IF(AND(Z15=Z32,Z15=Z47,OR(Z15="X",Z15="W",Z15="Z")),UPPER(Z15),"")))</f>
        <v/>
      </c>
      <c r="AA60" s="36"/>
      <c r="AB60" s="169" t="str">
        <f t="shared" ref="AB60:AB61" si="256">IF(OR(AND(AB15="",AC15=""),AND(AB32="",AC32=""),AND(AB47="",AC47=""),AND(AC15=AC32,AC15=AC47,AC15="X"),OR(AC15="M",AC32="M",AC47="M")),"",SUM(AB15,AB32,AB47))</f>
        <v/>
      </c>
      <c r="AC60" s="35" t="str">
        <f t="shared" ref="AC60" si="257">IF(AND(AND(AC15="X",AC32="X",AC47="X"),SUM(AB15,AB32,AB47)=0,ISNUMBER(AB28)),"",IF(OR(AC15="M",AC32="M",AC47="M"),"M",IF(AND(AC15=AC32,AC15=AC47,OR(AC15="X",AC15="W",AC15="Z")),UPPER(AC15),"")))</f>
        <v/>
      </c>
      <c r="AD60" s="36"/>
      <c r="AE60" s="169" t="str">
        <f t="shared" ref="AE60:AE61" si="258">IF(OR(AND(AE15="",AF15=""),AND(AE32="",AF32=""),AND(AE47="",AF47=""),AND(AF15=AF32,AF15=AF47,AF15="X"),OR(AF15="M",AF32="M",AF47="M")),"",SUM(AE15,AE32,AE47))</f>
        <v/>
      </c>
      <c r="AF60" s="35" t="str">
        <f t="shared" ref="AF60" si="259">IF(AND(AND(AF15="X",AF32="X",AF47="X"),SUM(AE15,AE32,AE47)=0,ISNUMBER(AE28)),"",IF(OR(AF15="M",AF32="M",AF47="M"),"M",IF(AND(AF15=AF32,AF15=AF47,OR(AF15="X",AF15="W",AF15="Z")),UPPER(AF15),"")))</f>
        <v/>
      </c>
      <c r="AG60" s="36"/>
      <c r="AH60" s="169" t="str">
        <f t="shared" ref="AH60:AH61" si="260">IF(OR(AND(AH15="",AI15=""),AND(AH32="",AI32=""),AND(AH47="",AI47=""),AND(AI15=AI32,AI15=AI47,AI15="X"),OR(AI15="M",AI32="M",AI47="M")),"",SUM(AH15,AH32,AH47))</f>
        <v/>
      </c>
      <c r="AI60" s="35" t="str">
        <f t="shared" ref="AI60" si="261">IF(AND(AND(AI15="X",AI32="X",AI47="X"),SUM(AH15,AH32,AH47)=0,ISNUMBER(AH28)),"",IF(OR(AI15="M",AI32="M",AI47="M"),"M",IF(AND(AI15=AI32,AI15=AI47,OR(AI15="X",AI15="W",AI15="Z")),UPPER(AI15),"")))</f>
        <v/>
      </c>
      <c r="AJ60" s="36"/>
      <c r="AK60" s="169" t="str">
        <f t="shared" ref="AK60:AK61" si="262">IF(OR(AND(AK15="",AL15=""),AND(AK32="",AL32=""),AND(AK47="",AL47=""),AND(AL15=AL32,AL15=AL47,AL15="X"),OR(AL15="M",AL32="M",AL47="M")),"",SUM(AK15,AK32,AK47))</f>
        <v/>
      </c>
      <c r="AL60" s="35" t="str">
        <f t="shared" ref="AL60" si="263">IF(AND(AND(AL15="X",AL32="X",AL47="X"),SUM(AK15,AK32,AK47)=0,ISNUMBER(AK28)),"",IF(OR(AL15="M",AL32="M",AL47="M"),"M",IF(AND(AL15=AL32,AL15=AL47,OR(AL15="X",AL15="W",AL15="Z")),UPPER(AL15),"")))</f>
        <v/>
      </c>
      <c r="AM60" s="36"/>
      <c r="AN60" s="169" t="str">
        <f t="shared" ref="AN60:AN61" si="264">IF(OR(AND(AN15="",AO15=""),AND(AN32="",AO32=""),AND(AN47="",AO47=""),AND(AO15=AO32,AO15=AO47,AO15="X"),OR(AO15="M",AO32="M",AO47="M")),"",SUM(AN15,AN32,AN47))</f>
        <v/>
      </c>
      <c r="AO60" s="35" t="str">
        <f t="shared" ref="AO60" si="265">IF(AND(AND(AO15="X",AO32="X",AO47="X"),SUM(AN15,AN32,AN47)=0,ISNUMBER(AN28)),"",IF(OR(AO15="M",AO32="M",AO47="M"),"M",IF(AND(AO15=AO32,AO15=AO47,OR(AO15="X",AO15="W",AO15="Z")),UPPER(AO15),"")))</f>
        <v/>
      </c>
      <c r="AP60" s="36"/>
      <c r="AQ60" s="79"/>
    </row>
    <row r="61" spans="1:43" ht="15" customHeight="1" x14ac:dyDescent="0.25">
      <c r="A61" s="96"/>
      <c r="B61" s="96"/>
      <c r="C61" s="97"/>
      <c r="D61" s="82" t="s">
        <v>140</v>
      </c>
      <c r="E61" s="76" t="s">
        <v>134</v>
      </c>
      <c r="F61" s="77" t="s">
        <v>155</v>
      </c>
      <c r="G61" s="77" t="s">
        <v>158</v>
      </c>
      <c r="H61" s="77" t="s">
        <v>8</v>
      </c>
      <c r="I61" s="78" t="s">
        <v>791</v>
      </c>
      <c r="J61" s="169" t="str">
        <f t="shared" ref="J61" si="266">IF(OR(AND(J16="",K16=""),AND(J33="",K33=""),AND(J48="",K48=""),AND(K16=K33,K16=K48,K16="X"),OR(K16="M",K33="M",K48="M")),"",SUM(J16,J33,J48))</f>
        <v/>
      </c>
      <c r="K61" s="35" t="str">
        <f>IF(AND(AND(K16="X",K33="X",K48="X"),SUM(J16,J33,J48)=0,ISNUMBER(J29)),"",IF(OR(K16="M",K33="M",K48="M"),"M",IF(AND(K16=K33,K16=K48,OR(K16="X",K16="W",K16="Z")),UPPER(K16),"")))</f>
        <v/>
      </c>
      <c r="L61" s="36"/>
      <c r="M61" s="169" t="str">
        <f t="shared" si="246"/>
        <v/>
      </c>
      <c r="N61" s="35" t="str">
        <f t="shared" ref="N61" si="267">IF(AND(AND(N16="X",N33="X",N48="X"),SUM(M16,M33,M48)=0,ISNUMBER(M29)),"",IF(OR(N16="M",N33="M",N48="M"),"M",IF(AND(N16=N33,N16=N48,OR(N16="X",N16="W",N16="Z")),UPPER(N16),"")))</f>
        <v/>
      </c>
      <c r="O61" s="36"/>
      <c r="P61" s="169" t="str">
        <f t="shared" si="248"/>
        <v/>
      </c>
      <c r="Q61" s="35" t="str">
        <f t="shared" ref="Q61" si="268">IF(AND(AND(Q16="X",Q33="X",Q48="X"),SUM(P16,P33,P48)=0,ISNUMBER(P29)),"",IF(OR(Q16="M",Q33="M",Q48="M"),"M",IF(AND(Q16=Q33,Q16=Q48,OR(Q16="X",Q16="W",Q16="Z")),UPPER(Q16),"")))</f>
        <v/>
      </c>
      <c r="R61" s="36"/>
      <c r="S61" s="169" t="str">
        <f t="shared" si="250"/>
        <v/>
      </c>
      <c r="T61" s="35" t="str">
        <f t="shared" ref="T61" si="269">IF(AND(AND(T16="X",T33="X",T48="X"),SUM(S16,S33,S48)=0,ISNUMBER(S29)),"",IF(OR(T16="M",T33="M",T48="M"),"M",IF(AND(T16=T33,T16=T48,OR(T16="X",T16="W",T16="Z")),UPPER(T16),"")))</f>
        <v/>
      </c>
      <c r="U61" s="36"/>
      <c r="V61" s="169" t="str">
        <f t="shared" si="252"/>
        <v/>
      </c>
      <c r="W61" s="35" t="str">
        <f t="shared" ref="W61" si="270">IF(AND(AND(W16="X",W33="X",W48="X"),SUM(V16,V33,V48)=0,ISNUMBER(V29)),"",IF(OR(W16="M",W33="M",W48="M"),"M",IF(AND(W16=W33,W16=W48,OR(W16="X",W16="W",W16="Z")),UPPER(W16),"")))</f>
        <v/>
      </c>
      <c r="X61" s="36"/>
      <c r="Y61" s="169" t="str">
        <f t="shared" si="254"/>
        <v/>
      </c>
      <c r="Z61" s="35" t="str">
        <f t="shared" ref="Z61" si="271">IF(AND(AND(Z16="X",Z33="X",Z48="X"),SUM(Y16,Y33,Y48)=0,ISNUMBER(Y29)),"",IF(OR(Z16="M",Z33="M",Z48="M"),"M",IF(AND(Z16=Z33,Z16=Z48,OR(Z16="X",Z16="W",Z16="Z")),UPPER(Z16),"")))</f>
        <v/>
      </c>
      <c r="AA61" s="36"/>
      <c r="AB61" s="169" t="str">
        <f t="shared" si="256"/>
        <v/>
      </c>
      <c r="AC61" s="35" t="str">
        <f t="shared" ref="AC61" si="272">IF(AND(AND(AC16="X",AC33="X",AC48="X"),SUM(AB16,AB33,AB48)=0,ISNUMBER(AB29)),"",IF(OR(AC16="M",AC33="M",AC48="M"),"M",IF(AND(AC16=AC33,AC16=AC48,OR(AC16="X",AC16="W",AC16="Z")),UPPER(AC16),"")))</f>
        <v/>
      </c>
      <c r="AD61" s="36"/>
      <c r="AE61" s="169" t="str">
        <f t="shared" si="258"/>
        <v/>
      </c>
      <c r="AF61" s="35" t="str">
        <f t="shared" ref="AF61" si="273">IF(AND(AND(AF16="X",AF33="X",AF48="X"),SUM(AE16,AE33,AE48)=0,ISNUMBER(AE29)),"",IF(OR(AF16="M",AF33="M",AF48="M"),"M",IF(AND(AF16=AF33,AF16=AF48,OR(AF16="X",AF16="W",AF16="Z")),UPPER(AF16),"")))</f>
        <v/>
      </c>
      <c r="AG61" s="36"/>
      <c r="AH61" s="169" t="str">
        <f t="shared" si="260"/>
        <v/>
      </c>
      <c r="AI61" s="35" t="str">
        <f t="shared" ref="AI61" si="274">IF(AND(AND(AI16="X",AI33="X",AI48="X"),SUM(AH16,AH33,AH48)=0,ISNUMBER(AH29)),"",IF(OR(AI16="M",AI33="M",AI48="M"),"M",IF(AND(AI16=AI33,AI16=AI48,OR(AI16="X",AI16="W",AI16="Z")),UPPER(AI16),"")))</f>
        <v/>
      </c>
      <c r="AJ61" s="36"/>
      <c r="AK61" s="169" t="str">
        <f t="shared" si="262"/>
        <v/>
      </c>
      <c r="AL61" s="35" t="str">
        <f t="shared" ref="AL61" si="275">IF(AND(AND(AL16="X",AL33="X",AL48="X"),SUM(AK16,AK33,AK48)=0,ISNUMBER(AK29)),"",IF(OR(AL16="M",AL33="M",AL48="M"),"M",IF(AND(AL16=AL33,AL16=AL48,OR(AL16="X",AL16="W",AL16="Z")),UPPER(AL16),"")))</f>
        <v/>
      </c>
      <c r="AM61" s="36"/>
      <c r="AN61" s="169" t="str">
        <f t="shared" si="264"/>
        <v/>
      </c>
      <c r="AO61" s="35" t="str">
        <f t="shared" ref="AO61" si="276">IF(AND(AND(AO16="X",AO33="X",AO48="X"),SUM(AN16,AN33,AN48)=0,ISNUMBER(AN29)),"",IF(OR(AO16="M",AO33="M",AO48="M"),"M",IF(AND(AO16=AO33,AO16=AO48,OR(AO16="X",AO16="W",AO16="Z")),UPPER(AO16),"")))</f>
        <v/>
      </c>
      <c r="AP61" s="36"/>
      <c r="AQ61" s="98"/>
    </row>
    <row r="62" spans="1:43" x14ac:dyDescent="0.25">
      <c r="A62" s="89"/>
      <c r="B62" s="89"/>
      <c r="C62" s="90"/>
      <c r="D62" s="208" t="s">
        <v>148</v>
      </c>
      <c r="E62" s="208"/>
      <c r="F62" s="77"/>
      <c r="G62" s="77"/>
      <c r="H62" s="77"/>
      <c r="I62" s="78"/>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2"/>
    </row>
    <row r="63" spans="1:43" ht="15" customHeight="1" x14ac:dyDescent="0.25">
      <c r="A63" s="74"/>
      <c r="B63" s="74"/>
      <c r="C63" s="49"/>
      <c r="D63" s="75" t="s">
        <v>162</v>
      </c>
      <c r="E63" s="76" t="s">
        <v>51</v>
      </c>
      <c r="F63" s="77" t="s">
        <v>155</v>
      </c>
      <c r="G63" s="77" t="s">
        <v>156</v>
      </c>
      <c r="H63" s="93" t="s">
        <v>147</v>
      </c>
      <c r="I63" s="78" t="s">
        <v>792</v>
      </c>
      <c r="J63" s="169" t="str">
        <f>IF(OR(AND(J22="",K22=""),AND(J37="",K37=""),AND(J50="",K50=""),AND(K22=K37,K22=K50,K22="X"),OR(K22="M",K37="M",K50="M")),"",SUM(J22,J37,J50))</f>
        <v/>
      </c>
      <c r="K63" s="35" t="str">
        <f>IF(AND(AND(K22="X",K37="X",K50="X"),SUM(J22,J37,J50)=0,ISNUMBER(J26)),"",IF(OR(K22="M",K37="M",K50="M"),"M",IF(AND(K22=K37,K22=K50,OR(K22="X",K22="W",K22="Z")),UPPER(K22),"")))</f>
        <v/>
      </c>
      <c r="L63" s="36"/>
      <c r="M63" s="169" t="str">
        <f t="shared" ref="M63:M65" si="277">IF(OR(AND(M22="",N22=""),AND(M37="",N37=""),AND(M50="",N50=""),AND(N22=N37,N22=N50,N22="X"),OR(N22="M",N37="M",N50="M")),"",SUM(M22,M37,M50))</f>
        <v/>
      </c>
      <c r="N63" s="35" t="str">
        <f t="shared" ref="N63" si="278">IF(AND(AND(N22="X",N37="X",N50="X"),SUM(M22,M37,M50)=0,ISNUMBER(M26)),"",IF(OR(N22="M",N37="M",N50="M"),"M",IF(AND(N22=N37,N22=N50,OR(N22="X",N22="W",N22="Z")),UPPER(N22),"")))</f>
        <v/>
      </c>
      <c r="O63" s="36"/>
      <c r="P63" s="169" t="str">
        <f t="shared" ref="P63:P65" si="279">IF(OR(AND(P22="",Q22=""),AND(P37="",Q37=""),AND(P50="",Q50=""),AND(Q22=Q37,Q22=Q50,Q22="X"),OR(Q22="M",Q37="M",Q50="M")),"",SUM(P22,P37,P50))</f>
        <v/>
      </c>
      <c r="Q63" s="35" t="str">
        <f t="shared" ref="Q63" si="280">IF(AND(AND(Q22="X",Q37="X",Q50="X"),SUM(P22,P37,P50)=0,ISNUMBER(P26)),"",IF(OR(Q22="M",Q37="M",Q50="M"),"M",IF(AND(Q22=Q37,Q22=Q50,OR(Q22="X",Q22="W",Q22="Z")),UPPER(Q22),"")))</f>
        <v/>
      </c>
      <c r="R63" s="36"/>
      <c r="S63" s="169" t="str">
        <f t="shared" ref="S63:S65" si="281">IF(OR(AND(S22="",T22=""),AND(S37="",T37=""),AND(S50="",T50=""),AND(T22=T37,T22=T50,T22="X"),OR(T22="M",T37="M",T50="M")),"",SUM(S22,S37,S50))</f>
        <v/>
      </c>
      <c r="T63" s="35" t="str">
        <f t="shared" ref="T63" si="282">IF(AND(AND(T22="X",T37="X",T50="X"),SUM(S22,S37,S50)=0,ISNUMBER(S26)),"",IF(OR(T22="M",T37="M",T50="M"),"M",IF(AND(T22=T37,T22=T50,OR(T22="X",T22="W",T22="Z")),UPPER(T22),"")))</f>
        <v/>
      </c>
      <c r="U63" s="36"/>
      <c r="V63" s="169" t="str">
        <f t="shared" ref="V63:V65" si="283">IF(OR(AND(V22="",W22=""),AND(V37="",W37=""),AND(V50="",W50=""),AND(W22=W37,W22=W50,W22="X"),OR(W22="M",W37="M",W50="M")),"",SUM(V22,V37,V50))</f>
        <v/>
      </c>
      <c r="W63" s="35" t="str">
        <f t="shared" ref="W63" si="284">IF(AND(AND(W22="X",W37="X",W50="X"),SUM(V22,V37,V50)=0,ISNUMBER(V26)),"",IF(OR(W22="M",W37="M",W50="M"),"M",IF(AND(W22=W37,W22=W50,OR(W22="X",W22="W",W22="Z")),UPPER(W22),"")))</f>
        <v/>
      </c>
      <c r="X63" s="36"/>
      <c r="Y63" s="169" t="str">
        <f t="shared" ref="Y63:Y65" si="285">IF(OR(AND(Y22="",Z22=""),AND(Y37="",Z37=""),AND(Y50="",Z50=""),AND(Z22=Z37,Z22=Z50,Z22="X"),OR(Z22="M",Z37="M",Z50="M")),"",SUM(Y22,Y37,Y50))</f>
        <v/>
      </c>
      <c r="Z63" s="35" t="str">
        <f t="shared" ref="Z63" si="286">IF(AND(AND(Z22="X",Z37="X",Z50="X"),SUM(Y22,Y37,Y50)=0,ISNUMBER(Y26)),"",IF(OR(Z22="M",Z37="M",Z50="M"),"M",IF(AND(Z22=Z37,Z22=Z50,OR(Z22="X",Z22="W",Z22="Z")),UPPER(Z22),"")))</f>
        <v/>
      </c>
      <c r="AA63" s="36"/>
      <c r="AB63" s="169" t="str">
        <f t="shared" ref="AB63:AB65" si="287">IF(OR(AND(AB22="",AC22=""),AND(AB37="",AC37=""),AND(AB50="",AC50=""),AND(AC22=AC37,AC22=AC50,AC22="X"),OR(AC22="M",AC37="M",AC50="M")),"",SUM(AB22,AB37,AB50))</f>
        <v/>
      </c>
      <c r="AC63" s="35" t="str">
        <f t="shared" ref="AC63" si="288">IF(AND(AND(AC22="X",AC37="X",AC50="X"),SUM(AB22,AB37,AB50)=0,ISNUMBER(AB26)),"",IF(OR(AC22="M",AC37="M",AC50="M"),"M",IF(AND(AC22=AC37,AC22=AC50,OR(AC22="X",AC22="W",AC22="Z")),UPPER(AC22),"")))</f>
        <v/>
      </c>
      <c r="AD63" s="36"/>
      <c r="AE63" s="169" t="str">
        <f t="shared" ref="AE63:AE65" si="289">IF(OR(AND(AE22="",AF22=""),AND(AE37="",AF37=""),AND(AE50="",AF50=""),AND(AF22=AF37,AF22=AF50,AF22="X"),OR(AF22="M",AF37="M",AF50="M")),"",SUM(AE22,AE37,AE50))</f>
        <v/>
      </c>
      <c r="AF63" s="35" t="str">
        <f t="shared" ref="AF63" si="290">IF(AND(AND(AF22="X",AF37="X",AF50="X"),SUM(AE22,AE37,AE50)=0,ISNUMBER(AE26)),"",IF(OR(AF22="M",AF37="M",AF50="M"),"M",IF(AND(AF22=AF37,AF22=AF50,OR(AF22="X",AF22="W",AF22="Z")),UPPER(AF22),"")))</f>
        <v/>
      </c>
      <c r="AG63" s="36"/>
      <c r="AH63" s="169" t="str">
        <f t="shared" ref="AH63:AH65" si="291">IF(OR(AND(AH22="",AI22=""),AND(AH37="",AI37=""),AND(AH50="",AI50=""),AND(AI22=AI37,AI22=AI50,AI22="X"),OR(AI22="M",AI37="M",AI50="M")),"",SUM(AH22,AH37,AH50))</f>
        <v/>
      </c>
      <c r="AI63" s="35" t="str">
        <f t="shared" ref="AI63" si="292">IF(AND(AND(AI22="X",AI37="X",AI50="X"),SUM(AH22,AH37,AH50)=0,ISNUMBER(AH26)),"",IF(OR(AI22="M",AI37="M",AI50="M"),"M",IF(AND(AI22=AI37,AI22=AI50,OR(AI22="X",AI22="W",AI22="Z")),UPPER(AI22),"")))</f>
        <v/>
      </c>
      <c r="AJ63" s="36"/>
      <c r="AK63" s="169" t="str">
        <f t="shared" ref="AK63:AK65" si="293">IF(OR(AND(AK22="",AL22=""),AND(AK37="",AL37=""),AND(AK50="",AL50=""),AND(AL22=AL37,AL22=AL50,AL22="X"),OR(AL22="M",AL37="M",AL50="M")),"",SUM(AK22,AK37,AK50))</f>
        <v/>
      </c>
      <c r="AL63" s="35" t="str">
        <f t="shared" ref="AL63" si="294">IF(AND(AND(AL22="X",AL37="X",AL50="X"),SUM(AK22,AK37,AK50)=0,ISNUMBER(AK26)),"",IF(OR(AL22="M",AL37="M",AL50="M"),"M",IF(AND(AL22=AL37,AL22=AL50,OR(AL22="X",AL22="W",AL22="Z")),UPPER(AL22),"")))</f>
        <v/>
      </c>
      <c r="AM63" s="36"/>
      <c r="AN63" s="169" t="str">
        <f t="shared" ref="AN63:AN65" si="295">IF(OR(AND(AN22="",AO22=""),AND(AN37="",AO37=""),AND(AN50="",AO50=""),AND(AO22=AO37,AO22=AO50,AO22="X"),OR(AO22="M",AO37="M",AO50="M")),"",SUM(AN22,AN37,AN50))</f>
        <v/>
      </c>
      <c r="AO63" s="35" t="str">
        <f t="shared" ref="AO63" si="296">IF(AND(AND(AO22="X",AO37="X",AO50="X"),SUM(AN22,AN37,AN50)=0,ISNUMBER(AN26)),"",IF(OR(AO22="M",AO37="M",AO50="M"),"M",IF(AND(AO22=AO37,AO22=AO50,OR(AO22="X",AO22="W",AO22="Z")),UPPER(AO22),"")))</f>
        <v/>
      </c>
      <c r="AP63" s="36"/>
      <c r="AQ63" s="79"/>
    </row>
    <row r="64" spans="1:43" ht="15" customHeight="1" x14ac:dyDescent="0.25">
      <c r="A64" s="74"/>
      <c r="B64" s="74"/>
      <c r="C64" s="49"/>
      <c r="D64" s="75" t="s">
        <v>149</v>
      </c>
      <c r="E64" s="76" t="s">
        <v>52</v>
      </c>
      <c r="F64" s="77" t="s">
        <v>155</v>
      </c>
      <c r="G64" s="77" t="s">
        <v>756</v>
      </c>
      <c r="H64" s="77" t="s">
        <v>696</v>
      </c>
      <c r="I64" s="78" t="s">
        <v>793</v>
      </c>
      <c r="J64" s="169" t="str">
        <f t="shared" ref="J64" si="297">IF(OR(AND(J23="",K23=""),AND(J38="",K38=""),AND(J51="",K51=""),AND(K23=K38,K23=K51,K23="X"),OR(K23="M",K38="M",K51="M")),"",SUM(J23,J38,J51))</f>
        <v/>
      </c>
      <c r="K64" s="35" t="str">
        <f t="shared" ref="K64" si="298">IF(AND(OR(AND(K23="M",K38="M",K51="M"),AND(K23="X",K38="X",K51="X")),SUM(J23,J38,J51)=0,ISNUMBER(J27)),"",IF(OR(K23="M",K38="M",K51="M"),"M",IF(AND(K23=K38,K23=K51,OR(K23="X",K23="W",K23="Z")),UPPER(K23),"")))</f>
        <v/>
      </c>
      <c r="L64" s="36"/>
      <c r="M64" s="169" t="str">
        <f t="shared" si="277"/>
        <v/>
      </c>
      <c r="N64" s="35" t="str">
        <f t="shared" ref="N64" si="299">IF(AND(OR(AND(N23="M",N38="M",N51="M"),AND(N23="X",N38="X",N51="X")),SUM(M23,M38,M51)=0,ISNUMBER(M27)),"",IF(OR(N23="M",N38="M",N51="M"),"M",IF(AND(N23=N38,N23=N51,OR(N23="X",N23="W",N23="Z")),UPPER(N23),"")))</f>
        <v/>
      </c>
      <c r="O64" s="36"/>
      <c r="P64" s="169" t="str">
        <f t="shared" si="279"/>
        <v/>
      </c>
      <c r="Q64" s="35" t="str">
        <f t="shared" ref="Q64" si="300">IF(AND(OR(AND(Q23="M",Q38="M",Q51="M"),AND(Q23="X",Q38="X",Q51="X")),SUM(P23,P38,P51)=0,ISNUMBER(P27)),"",IF(OR(Q23="M",Q38="M",Q51="M"),"M",IF(AND(Q23=Q38,Q23=Q51,OR(Q23="X",Q23="W",Q23="Z")),UPPER(Q23),"")))</f>
        <v/>
      </c>
      <c r="R64" s="36"/>
      <c r="S64" s="169" t="str">
        <f t="shared" si="281"/>
        <v/>
      </c>
      <c r="T64" s="35" t="str">
        <f t="shared" ref="T64" si="301">IF(AND(OR(AND(T23="M",T38="M",T51="M"),AND(T23="X",T38="X",T51="X")),SUM(S23,S38,S51)=0,ISNUMBER(S27)),"",IF(OR(T23="M",T38="M",T51="M"),"M",IF(AND(T23=T38,T23=T51,OR(T23="X",T23="W",T23="Z")),UPPER(T23),"")))</f>
        <v/>
      </c>
      <c r="U64" s="36"/>
      <c r="V64" s="169" t="str">
        <f t="shared" si="283"/>
        <v/>
      </c>
      <c r="W64" s="35" t="str">
        <f t="shared" ref="W64" si="302">IF(AND(OR(AND(W23="M",W38="M",W51="M"),AND(W23="X",W38="X",W51="X")),SUM(V23,V38,V51)=0,ISNUMBER(V27)),"",IF(OR(W23="M",W38="M",W51="M"),"M",IF(AND(W23=W38,W23=W51,OR(W23="X",W23="W",W23="Z")),UPPER(W23),"")))</f>
        <v/>
      </c>
      <c r="X64" s="36"/>
      <c r="Y64" s="169" t="str">
        <f t="shared" si="285"/>
        <v/>
      </c>
      <c r="Z64" s="35" t="str">
        <f t="shared" ref="Z64" si="303">IF(AND(OR(AND(Z23="M",Z38="M",Z51="M"),AND(Z23="X",Z38="X",Z51="X")),SUM(Y23,Y38,Y51)=0,ISNUMBER(Y27)),"",IF(OR(Z23="M",Z38="M",Z51="M"),"M",IF(AND(Z23=Z38,Z23=Z51,OR(Z23="X",Z23="W",Z23="Z")),UPPER(Z23),"")))</f>
        <v/>
      </c>
      <c r="AA64" s="36"/>
      <c r="AB64" s="169" t="str">
        <f t="shared" si="287"/>
        <v/>
      </c>
      <c r="AC64" s="35" t="str">
        <f t="shared" ref="AC64" si="304">IF(AND(OR(AND(AC23="M",AC38="M",AC51="M"),AND(AC23="X",AC38="X",AC51="X")),SUM(AB23,AB38,AB51)=0,ISNUMBER(AB27)),"",IF(OR(AC23="M",AC38="M",AC51="M"),"M",IF(AND(AC23=AC38,AC23=AC51,OR(AC23="X",AC23="W",AC23="Z")),UPPER(AC23),"")))</f>
        <v/>
      </c>
      <c r="AD64" s="36"/>
      <c r="AE64" s="169" t="str">
        <f t="shared" si="289"/>
        <v/>
      </c>
      <c r="AF64" s="35" t="str">
        <f t="shared" ref="AF64" si="305">IF(AND(OR(AND(AF23="M",AF38="M",AF51="M"),AND(AF23="X",AF38="X",AF51="X")),SUM(AE23,AE38,AE51)=0,ISNUMBER(AE27)),"",IF(OR(AF23="M",AF38="M",AF51="M"),"M",IF(AND(AF23=AF38,AF23=AF51,OR(AF23="X",AF23="W",AF23="Z")),UPPER(AF23),"")))</f>
        <v/>
      </c>
      <c r="AG64" s="36"/>
      <c r="AH64" s="169" t="str">
        <f t="shared" si="291"/>
        <v/>
      </c>
      <c r="AI64" s="35" t="str">
        <f t="shared" ref="AI64" si="306">IF(AND(OR(AND(AI23="M",AI38="M",AI51="M"),AND(AI23="X",AI38="X",AI51="X")),SUM(AH23,AH38,AH51)=0,ISNUMBER(AH27)),"",IF(OR(AI23="M",AI38="M",AI51="M"),"M",IF(AND(AI23=AI38,AI23=AI51,OR(AI23="X",AI23="W",AI23="Z")),UPPER(AI23),"")))</f>
        <v/>
      </c>
      <c r="AJ64" s="36"/>
      <c r="AK64" s="169" t="str">
        <f t="shared" si="293"/>
        <v/>
      </c>
      <c r="AL64" s="35" t="str">
        <f t="shared" ref="AL64" si="307">IF(AND(OR(AND(AL23="M",AL38="M",AL51="M"),AND(AL23="X",AL38="X",AL51="X")),SUM(AK23,AK38,AK51)=0,ISNUMBER(AK27)),"",IF(OR(AL23="M",AL38="M",AL51="M"),"M",IF(AND(AL23=AL38,AL23=AL51,OR(AL23="X",AL23="W",AL23="Z")),UPPER(AL23),"")))</f>
        <v/>
      </c>
      <c r="AM64" s="36"/>
      <c r="AN64" s="169" t="str">
        <f t="shared" si="295"/>
        <v/>
      </c>
      <c r="AO64" s="35" t="str">
        <f t="shared" ref="AO64" si="308">IF(AND(OR(AND(AO23="M",AO38="M",AO51="M"),AND(AO23="X",AO38="X",AO51="X")),SUM(AN23,AN38,AN51)=0,ISNUMBER(AN27)),"",IF(OR(AO23="M",AO38="M",AO51="M"),"M",IF(AND(AO23=AO38,AO23=AO51,OR(AO23="X",AO23="W",AO23="Z")),UPPER(AO23),"")))</f>
        <v/>
      </c>
      <c r="AP64" s="36"/>
      <c r="AQ64" s="79"/>
    </row>
    <row r="65" spans="1:43" ht="15" customHeight="1" x14ac:dyDescent="0.25">
      <c r="A65" s="74"/>
      <c r="B65" s="74"/>
      <c r="C65" s="49"/>
      <c r="D65" s="80" t="s">
        <v>114</v>
      </c>
      <c r="E65" s="81" t="s">
        <v>53</v>
      </c>
      <c r="F65" s="77" t="s">
        <v>155</v>
      </c>
      <c r="G65" s="77" t="s">
        <v>695</v>
      </c>
      <c r="H65" s="77" t="s">
        <v>704</v>
      </c>
      <c r="I65" s="78" t="s">
        <v>794</v>
      </c>
      <c r="J65" s="169" t="str">
        <f t="shared" ref="J65" si="309">IF(OR(AND(J24="",K24=""),AND(J39="",K39=""),AND(J52="",K52=""),AND(K24=K39,K24=K52,K24="X"),OR(K24="M",K39="M",K52="M")),"",SUM(J24,J39,J52))</f>
        <v/>
      </c>
      <c r="K65" s="35" t="str">
        <f>IF(AND(AND(K24="X",K39="X",K52="X"),SUM(J24,J39,J52)=0,ISNUMBER(J28)),"",IF(OR(K24="M",K39="M",K52="M"),"M",IF(AND(K24=K39,K24=K52,OR(K24="X",K24="W",K24="Z")),UPPER(K24),"")))</f>
        <v/>
      </c>
      <c r="L65" s="36"/>
      <c r="M65" s="169" t="str">
        <f t="shared" si="277"/>
        <v/>
      </c>
      <c r="N65" s="35" t="str">
        <f t="shared" ref="N65" si="310">IF(AND(AND(N24="X",N39="X",N52="X"),SUM(M24,M39,M52)=0,ISNUMBER(M28)),"",IF(OR(N24="M",N39="M",N52="M"),"M",IF(AND(N24=N39,N24=N52,OR(N24="X",N24="W",N24="Z")),UPPER(N24),"")))</f>
        <v/>
      </c>
      <c r="O65" s="36"/>
      <c r="P65" s="169" t="str">
        <f t="shared" si="279"/>
        <v/>
      </c>
      <c r="Q65" s="35" t="str">
        <f t="shared" ref="Q65" si="311">IF(AND(AND(Q24="X",Q39="X",Q52="X"),SUM(P24,P39,P52)=0,ISNUMBER(P28)),"",IF(OR(Q24="M",Q39="M",Q52="M"),"M",IF(AND(Q24=Q39,Q24=Q52,OR(Q24="X",Q24="W",Q24="Z")),UPPER(Q24),"")))</f>
        <v/>
      </c>
      <c r="R65" s="36"/>
      <c r="S65" s="169" t="str">
        <f t="shared" si="281"/>
        <v/>
      </c>
      <c r="T65" s="35" t="str">
        <f t="shared" ref="T65" si="312">IF(AND(AND(T24="X",T39="X",T52="X"),SUM(S24,S39,S52)=0,ISNUMBER(S28)),"",IF(OR(T24="M",T39="M",T52="M"),"M",IF(AND(T24=T39,T24=T52,OR(T24="X",T24="W",T24="Z")),UPPER(T24),"")))</f>
        <v/>
      </c>
      <c r="U65" s="36"/>
      <c r="V65" s="169" t="str">
        <f t="shared" si="283"/>
        <v/>
      </c>
      <c r="W65" s="35" t="str">
        <f t="shared" ref="W65" si="313">IF(AND(AND(W24="X",W39="X",W52="X"),SUM(V24,V39,V52)=0,ISNUMBER(V28)),"",IF(OR(W24="M",W39="M",W52="M"),"M",IF(AND(W24=W39,W24=W52,OR(W24="X",W24="W",W24="Z")),UPPER(W24),"")))</f>
        <v/>
      </c>
      <c r="X65" s="36"/>
      <c r="Y65" s="169" t="str">
        <f t="shared" si="285"/>
        <v/>
      </c>
      <c r="Z65" s="35" t="str">
        <f t="shared" ref="Z65" si="314">IF(AND(AND(Z24="X",Z39="X",Z52="X"),SUM(Y24,Y39,Y52)=0,ISNUMBER(Y28)),"",IF(OR(Z24="M",Z39="M",Z52="M"),"M",IF(AND(Z24=Z39,Z24=Z52,OR(Z24="X",Z24="W",Z24="Z")),UPPER(Z24),"")))</f>
        <v/>
      </c>
      <c r="AA65" s="36"/>
      <c r="AB65" s="169" t="str">
        <f t="shared" si="287"/>
        <v/>
      </c>
      <c r="AC65" s="35" t="str">
        <f t="shared" ref="AC65" si="315">IF(AND(AND(AC24="X",AC39="X",AC52="X"),SUM(AB24,AB39,AB52)=0,ISNUMBER(AB28)),"",IF(OR(AC24="M",AC39="M",AC52="M"),"M",IF(AND(AC24=AC39,AC24=AC52,OR(AC24="X",AC24="W",AC24="Z")),UPPER(AC24),"")))</f>
        <v/>
      </c>
      <c r="AD65" s="36"/>
      <c r="AE65" s="169" t="str">
        <f t="shared" si="289"/>
        <v/>
      </c>
      <c r="AF65" s="35" t="str">
        <f t="shared" ref="AF65" si="316">IF(AND(AND(AF24="X",AF39="X",AF52="X"),SUM(AE24,AE39,AE52)=0,ISNUMBER(AE28)),"",IF(OR(AF24="M",AF39="M",AF52="M"),"M",IF(AND(AF24=AF39,AF24=AF52,OR(AF24="X",AF24="W",AF24="Z")),UPPER(AF24),"")))</f>
        <v/>
      </c>
      <c r="AG65" s="36"/>
      <c r="AH65" s="169" t="str">
        <f t="shared" si="291"/>
        <v/>
      </c>
      <c r="AI65" s="35" t="str">
        <f t="shared" ref="AI65" si="317">IF(AND(AND(AI24="X",AI39="X",AI52="X"),SUM(AH24,AH39,AH52)=0,ISNUMBER(AH28)),"",IF(OR(AI24="M",AI39="M",AI52="M"),"M",IF(AND(AI24=AI39,AI24=AI52,OR(AI24="X",AI24="W",AI24="Z")),UPPER(AI24),"")))</f>
        <v/>
      </c>
      <c r="AJ65" s="36"/>
      <c r="AK65" s="169" t="str">
        <f t="shared" si="293"/>
        <v/>
      </c>
      <c r="AL65" s="35" t="str">
        <f t="shared" ref="AL65" si="318">IF(AND(AND(AL24="X",AL39="X",AL52="X"),SUM(AK24,AK39,AK52)=0,ISNUMBER(AK28)),"",IF(OR(AL24="M",AL39="M",AL52="M"),"M",IF(AND(AL24=AL39,AL24=AL52,OR(AL24="X",AL24="W",AL24="Z")),UPPER(AL24),"")))</f>
        <v/>
      </c>
      <c r="AM65" s="36"/>
      <c r="AN65" s="169" t="str">
        <f t="shared" si="295"/>
        <v/>
      </c>
      <c r="AO65" s="35" t="str">
        <f t="shared" ref="AO65" si="319">IF(AND(AND(AO24="X",AO39="X",AO52="X"),SUM(AN24,AN39,AN52)=0,ISNUMBER(AN28)),"",IF(OR(AO24="M",AO39="M",AO52="M"),"M",IF(AND(AO24=AO39,AO24=AO52,OR(AO24="X",AO24="W",AO24="Z")),UPPER(AO24),"")))</f>
        <v/>
      </c>
      <c r="AP65" s="36"/>
      <c r="AQ65" s="79"/>
    </row>
    <row r="66" spans="1:43" x14ac:dyDescent="0.25">
      <c r="A66" s="89"/>
      <c r="B66" s="89"/>
      <c r="C66" s="90"/>
      <c r="D66" s="105" t="s">
        <v>194</v>
      </c>
      <c r="E66" s="105"/>
      <c r="F66" s="77"/>
      <c r="G66" s="77"/>
      <c r="H66" s="77"/>
      <c r="I66" s="78"/>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91"/>
      <c r="AN66" s="91"/>
      <c r="AO66" s="91"/>
      <c r="AP66" s="91"/>
      <c r="AQ66" s="92"/>
    </row>
    <row r="67" spans="1:43" ht="15" customHeight="1" x14ac:dyDescent="0.25">
      <c r="A67" s="74"/>
      <c r="B67" s="74"/>
      <c r="C67" s="49"/>
      <c r="D67" s="80" t="s">
        <v>195</v>
      </c>
      <c r="E67" s="81" t="s">
        <v>54</v>
      </c>
      <c r="F67" s="77" t="s">
        <v>155</v>
      </c>
      <c r="G67" s="77" t="s">
        <v>0</v>
      </c>
      <c r="H67" s="77" t="s">
        <v>0</v>
      </c>
      <c r="I67" s="78" t="s">
        <v>795</v>
      </c>
      <c r="J67" s="169" t="str">
        <f>IF(OR(AND(J60="",K60=""),AND(J65="",K65=""),AND(K60="X",K65="X"),OR(K60="M",K65="M")),"",SUM(J60,J65))</f>
        <v/>
      </c>
      <c r="K67" s="35" t="str">
        <f>IF(AND(AND(K60="X",K65="X"),SUM(J60,J65)=0,ISNUMBER(J67)),"",IF(OR(K60="M",K65="M"),"M",IF(AND(K60=K65,OR(K60="X",K60="W",K60="Z")),UPPER(K60),"")))</f>
        <v/>
      </c>
      <c r="L67" s="36"/>
      <c r="M67" s="169" t="str">
        <f t="shared" ref="M67" si="320">IF(OR(AND(M60="",N60=""),AND(M65="",N65=""),AND(N60="X",N65="X"),OR(N60="M",N65="M")),"",SUM(M60,M65))</f>
        <v/>
      </c>
      <c r="N67" s="35" t="str">
        <f t="shared" ref="N67" si="321">IF(AND(AND(N60="X",N65="X"),SUM(M60,M65)=0,ISNUMBER(M67)),"",IF(OR(N60="M",N65="M"),"M",IF(AND(N60=N65,OR(N60="X",N60="W",N60="Z")),UPPER(N60),"")))</f>
        <v/>
      </c>
      <c r="O67" s="36"/>
      <c r="P67" s="169" t="str">
        <f t="shared" ref="P67" si="322">IF(OR(AND(P60="",Q60=""),AND(P65="",Q65=""),AND(Q60="X",Q65="X"),OR(Q60="M",Q65="M")),"",SUM(P60,P65))</f>
        <v/>
      </c>
      <c r="Q67" s="35" t="str">
        <f t="shared" ref="Q67" si="323">IF(AND(AND(Q60="X",Q65="X"),SUM(P60,P65)=0,ISNUMBER(P67)),"",IF(OR(Q60="M",Q65="M"),"M",IF(AND(Q60=Q65,OR(Q60="X",Q60="W",Q60="Z")),UPPER(Q60),"")))</f>
        <v/>
      </c>
      <c r="R67" s="36"/>
      <c r="S67" s="169" t="str">
        <f t="shared" ref="S67" si="324">IF(OR(AND(S60="",T60=""),AND(S65="",T65=""),AND(T60="X",T65="X"),OR(T60="M",T65="M")),"",SUM(S60,S65))</f>
        <v/>
      </c>
      <c r="T67" s="35" t="str">
        <f t="shared" ref="T67" si="325">IF(AND(AND(T60="X",T65="X"),SUM(S60,S65)=0,ISNUMBER(S67)),"",IF(OR(T60="M",T65="M"),"M",IF(AND(T60=T65,OR(T60="X",T60="W",T60="Z")),UPPER(T60),"")))</f>
        <v/>
      </c>
      <c r="U67" s="36"/>
      <c r="V67" s="169" t="str">
        <f t="shared" ref="V67" si="326">IF(OR(AND(V60="",W60=""),AND(V65="",W65=""),AND(W60="X",W65="X"),OR(W60="M",W65="M")),"",SUM(V60,V65))</f>
        <v/>
      </c>
      <c r="W67" s="35" t="str">
        <f t="shared" ref="W67" si="327">IF(AND(AND(W60="X",W65="X"),SUM(V60,V65)=0,ISNUMBER(V67)),"",IF(OR(W60="M",W65="M"),"M",IF(AND(W60=W65,OR(W60="X",W60="W",W60="Z")),UPPER(W60),"")))</f>
        <v/>
      </c>
      <c r="X67" s="36"/>
      <c r="Y67" s="169" t="str">
        <f t="shared" ref="Y67" si="328">IF(OR(AND(Y60="",Z60=""),AND(Y65="",Z65=""),AND(Z60="X",Z65="X"),OR(Z60="M",Z65="M")),"",SUM(Y60,Y65))</f>
        <v/>
      </c>
      <c r="Z67" s="35" t="str">
        <f t="shared" ref="Z67" si="329">IF(AND(AND(Z60="X",Z65="X"),SUM(Y60,Y65)=0,ISNUMBER(Y67)),"",IF(OR(Z60="M",Z65="M"),"M",IF(AND(Z60=Z65,OR(Z60="X",Z60="W",Z60="Z")),UPPER(Z60),"")))</f>
        <v/>
      </c>
      <c r="AA67" s="36"/>
      <c r="AB67" s="169" t="str">
        <f t="shared" ref="AB67" si="330">IF(OR(AND(AB60="",AC60=""),AND(AB65="",AC65=""),AND(AC60="X",AC65="X"),OR(AC60="M",AC65="M")),"",SUM(AB60,AB65))</f>
        <v/>
      </c>
      <c r="AC67" s="35" t="str">
        <f t="shared" ref="AC67" si="331">IF(AND(AND(AC60="X",AC65="X"),SUM(AB60,AB65)=0,ISNUMBER(AB67)),"",IF(OR(AC60="M",AC65="M"),"M",IF(AND(AC60=AC65,OR(AC60="X",AC60="W",AC60="Z")),UPPER(AC60),"")))</f>
        <v/>
      </c>
      <c r="AD67" s="36"/>
      <c r="AE67" s="169" t="str">
        <f t="shared" ref="AE67" si="332">IF(OR(AND(AE60="",AF60=""),AND(AE65="",AF65=""),AND(AF60="X",AF65="X"),OR(AF60="M",AF65="M")),"",SUM(AE60,AE65))</f>
        <v/>
      </c>
      <c r="AF67" s="35" t="str">
        <f t="shared" ref="AF67" si="333">IF(AND(AND(AF60="X",AF65="X"),SUM(AE60,AE65)=0,ISNUMBER(AE67)),"",IF(OR(AF60="M",AF65="M"),"M",IF(AND(AF60=AF65,OR(AF60="X",AF60="W",AF60="Z")),UPPER(AF60),"")))</f>
        <v/>
      </c>
      <c r="AG67" s="36"/>
      <c r="AH67" s="169" t="str">
        <f t="shared" ref="AH67" si="334">IF(OR(AND(AH60="",AI60=""),AND(AH65="",AI65=""),AND(AI60="X",AI65="X"),OR(AI60="M",AI65="M")),"",SUM(AH60,AH65))</f>
        <v/>
      </c>
      <c r="AI67" s="35" t="str">
        <f t="shared" ref="AI67" si="335">IF(AND(AND(AI60="X",AI65="X"),SUM(AH60,AH65)=0,ISNUMBER(AH67)),"",IF(OR(AI60="M",AI65="M"),"M",IF(AND(AI60=AI65,OR(AI60="X",AI60="W",AI60="Z")),UPPER(AI60),"")))</f>
        <v/>
      </c>
      <c r="AJ67" s="36"/>
      <c r="AK67" s="169" t="str">
        <f t="shared" ref="AK67" si="336">IF(OR(AND(AK60="",AL60=""),AND(AK65="",AL65=""),AND(AL60="X",AL65="X"),OR(AL60="M",AL65="M")),"",SUM(AK60,AK65))</f>
        <v/>
      </c>
      <c r="AL67" s="35" t="str">
        <f t="shared" ref="AL67" si="337">IF(AND(AND(AL60="X",AL65="X"),SUM(AK60,AK65)=0,ISNUMBER(AK67)),"",IF(OR(AL60="M",AL65="M"),"M",IF(AND(AL60=AL65,OR(AL60="X",AL60="W",AL60="Z")),UPPER(AL60),"")))</f>
        <v/>
      </c>
      <c r="AM67" s="36"/>
      <c r="AN67" s="169" t="str">
        <f t="shared" ref="AN67" si="338">IF(OR(AND(AN60="",AO60=""),AND(AN65="",AO65=""),AND(AO60="X",AO65="X"),OR(AO60="M",AO65="M")),"",SUM(AN60,AN65))</f>
        <v/>
      </c>
      <c r="AO67" s="35" t="str">
        <f t="shared" ref="AO67" si="339">IF(AND(AND(AO60="X",AO65="X"),SUM(AN60,AN65)=0,ISNUMBER(AN67)),"",IF(OR(AO60="M",AO65="M"),"M",IF(AND(AO60=AO65,OR(AO60="X",AO60="W",AO60="Z")),UPPER(AO60),"")))</f>
        <v/>
      </c>
      <c r="AP67" s="36"/>
      <c r="AQ67" s="79"/>
    </row>
    <row r="68" spans="1:43" ht="15.75" x14ac:dyDescent="0.25">
      <c r="A68" s="74"/>
      <c r="B68" s="74"/>
      <c r="C68" s="49"/>
      <c r="D68" s="104"/>
      <c r="E68" s="95"/>
      <c r="F68" s="77"/>
      <c r="G68" s="77"/>
      <c r="H68" s="77"/>
      <c r="I68" s="78"/>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1"/>
      <c r="AI68" s="91"/>
      <c r="AJ68" s="91"/>
      <c r="AK68" s="91"/>
      <c r="AL68" s="91"/>
      <c r="AM68" s="91"/>
      <c r="AN68" s="91"/>
      <c r="AO68" s="91"/>
      <c r="AP68" s="91"/>
      <c r="AQ68" s="79"/>
    </row>
    <row r="69" spans="1:43" x14ac:dyDescent="0.25">
      <c r="A69" s="89"/>
      <c r="B69" s="89"/>
      <c r="C69" s="90"/>
      <c r="D69" s="209" t="s">
        <v>109</v>
      </c>
      <c r="E69" s="209"/>
      <c r="F69" s="77"/>
      <c r="G69" s="77"/>
      <c r="H69" s="77"/>
      <c r="I69" s="78"/>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91"/>
      <c r="AN69" s="91"/>
      <c r="AO69" s="91"/>
      <c r="AP69" s="91"/>
      <c r="AQ69" s="92"/>
    </row>
    <row r="70" spans="1:43" ht="15" customHeight="1" x14ac:dyDescent="0.25">
      <c r="A70" s="74"/>
      <c r="B70" s="74"/>
      <c r="C70" s="49"/>
      <c r="D70" s="75" t="s">
        <v>109</v>
      </c>
      <c r="E70" s="76" t="s">
        <v>110</v>
      </c>
      <c r="F70" s="77" t="s">
        <v>155</v>
      </c>
      <c r="G70" s="93" t="s">
        <v>697</v>
      </c>
      <c r="H70" s="93" t="s">
        <v>147</v>
      </c>
      <c r="I70" s="78">
        <v>70</v>
      </c>
      <c r="J70" s="168"/>
      <c r="K70" s="33"/>
      <c r="L70" s="34"/>
      <c r="M70" s="168"/>
      <c r="N70" s="33"/>
      <c r="O70" s="34"/>
      <c r="P70" s="168"/>
      <c r="Q70" s="33"/>
      <c r="R70" s="34"/>
      <c r="S70" s="168"/>
      <c r="T70" s="33"/>
      <c r="U70" s="34"/>
      <c r="V70" s="168"/>
      <c r="W70" s="33"/>
      <c r="X70" s="34"/>
      <c r="Y70" s="169" t="str">
        <f>IF(OR(EXACT(S70,T70),EXACT(V70,W70),AND(T70="X",W70="X"),OR(T70="M",W70="M")),"",SUM(S70,V70))</f>
        <v/>
      </c>
      <c r="Z70" s="35" t="str">
        <f>IF(AND(AND(T70="X",W70="X"),SUM(S70,V70)=0,ISNUMBER(Y70)),"",IF(OR(T70="M",W70="M"),"M",IF(AND(T70=W70,OR(T70="X",T70="W",T70="Z")),UPPER(T70),"")))</f>
        <v/>
      </c>
      <c r="AA70" s="36"/>
      <c r="AB70" s="168"/>
      <c r="AC70" s="33"/>
      <c r="AD70" s="34"/>
      <c r="AE70" s="168"/>
      <c r="AF70" s="33"/>
      <c r="AG70" s="34"/>
      <c r="AH70" s="168"/>
      <c r="AI70" s="33"/>
      <c r="AJ70" s="34"/>
      <c r="AK70" s="169" t="str">
        <f>IF(OR(EXACT(J70,K70),EXACT(M70,N70),EXACT(P70,Q70),EXACT(Y70,Z70),EXACT(AB70,AC70),EXACT(AE70,AF70),EXACT(AH70,AI70),AND(K70=N70,K70=Q70,K70=Z70,K70=AC70,K70=AF70,K70=AI70,K70="X"),OR(K70="M",N70="M",Q70="M",Z70="M",AC70="M",AF70="M",AI70="M")),"",SUM(J70,M70,P70,Y70,AB70,AE70,AH70))</f>
        <v/>
      </c>
      <c r="AL70" s="1" t="str">
        <f xml:space="preserve"> IF(AND(AND(K70="X",N70="X",Q70="X",Z70="X",AC70="X",AF70="X",AI70="X"),SUM(J70,M70,P70,Y70,AB70,AE70,AH70)=0,ISNUMBER(AK70)),"",IF(OR(K70="M",N70="M",Q70="M",Z70="M",AC70="M",AF70="M",AI70="M"),"M",IF(AND(K70=N70,K70=Q70,K70=Z70,K70=AC70,K70=AF70,K70=AI70,OR(K70="W",K70="Z",K70="X")),UPPER(K70),"")))</f>
        <v/>
      </c>
      <c r="AM70" s="36"/>
      <c r="AN70" s="168"/>
      <c r="AO70" s="33"/>
      <c r="AP70" s="34"/>
      <c r="AQ70" s="79"/>
    </row>
    <row r="71" spans="1:43" ht="15.75" x14ac:dyDescent="0.25">
      <c r="A71" s="89"/>
      <c r="B71" s="89"/>
      <c r="C71" s="90"/>
      <c r="D71" s="104"/>
      <c r="E71" s="95"/>
      <c r="F71" s="77"/>
      <c r="G71" s="77"/>
      <c r="H71" s="77"/>
      <c r="I71" s="78"/>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91"/>
      <c r="AN71" s="91"/>
      <c r="AO71" s="91"/>
      <c r="AP71" s="91"/>
      <c r="AQ71" s="92"/>
    </row>
    <row r="72" spans="1:43" ht="21" x14ac:dyDescent="0.25">
      <c r="A72" s="89"/>
      <c r="B72" s="89"/>
      <c r="C72" s="90"/>
      <c r="D72" s="215" t="s">
        <v>124</v>
      </c>
      <c r="E72" s="215"/>
      <c r="F72" s="77"/>
      <c r="G72" s="77"/>
      <c r="H72" s="77"/>
      <c r="I72" s="78"/>
      <c r="J72" s="91"/>
      <c r="K72" s="91"/>
      <c r="L72" s="91"/>
      <c r="M72" s="91"/>
      <c r="N72" s="91"/>
      <c r="O72" s="91"/>
      <c r="P72" s="91"/>
      <c r="Q72" s="91"/>
      <c r="R72" s="91"/>
      <c r="S72" s="91"/>
      <c r="T72" s="91"/>
      <c r="U72" s="91"/>
      <c r="V72" s="91"/>
      <c r="W72" s="91"/>
      <c r="X72" s="91"/>
      <c r="Y72" s="91"/>
      <c r="Z72" s="91"/>
      <c r="AA72" s="91"/>
      <c r="AB72" s="91"/>
      <c r="AC72" s="91"/>
      <c r="AD72" s="91"/>
      <c r="AE72" s="91"/>
      <c r="AF72" s="91"/>
      <c r="AG72" s="91"/>
      <c r="AH72" s="91"/>
      <c r="AI72" s="91"/>
      <c r="AJ72" s="91"/>
      <c r="AK72" s="91"/>
      <c r="AL72" s="91"/>
      <c r="AM72" s="91"/>
      <c r="AN72" s="91"/>
      <c r="AO72" s="91"/>
      <c r="AP72" s="91"/>
      <c r="AQ72" s="92"/>
    </row>
    <row r="73" spans="1:43" x14ac:dyDescent="0.25">
      <c r="A73" s="89"/>
      <c r="B73" s="89"/>
      <c r="C73" s="90"/>
      <c r="D73" s="212" t="s">
        <v>3</v>
      </c>
      <c r="E73" s="212"/>
      <c r="F73" s="77"/>
      <c r="G73" s="77"/>
      <c r="H73" s="77"/>
      <c r="I73" s="78"/>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91"/>
      <c r="AK73" s="91"/>
      <c r="AL73" s="91"/>
      <c r="AM73" s="91"/>
      <c r="AN73" s="91"/>
      <c r="AO73" s="91"/>
      <c r="AP73" s="91"/>
      <c r="AQ73" s="92"/>
    </row>
    <row r="74" spans="1:43" ht="15" customHeight="1" x14ac:dyDescent="0.25">
      <c r="A74" s="74"/>
      <c r="B74" s="74"/>
      <c r="C74" s="49"/>
      <c r="D74" s="75" t="s">
        <v>3</v>
      </c>
      <c r="E74" s="76" t="s">
        <v>55</v>
      </c>
      <c r="F74" s="77" t="s">
        <v>693</v>
      </c>
      <c r="G74" s="77" t="s">
        <v>158</v>
      </c>
      <c r="H74" s="77" t="s">
        <v>0</v>
      </c>
      <c r="I74" s="78">
        <v>74</v>
      </c>
      <c r="J74" s="168"/>
      <c r="K74" s="33"/>
      <c r="L74" s="34"/>
      <c r="M74" s="168"/>
      <c r="N74" s="33"/>
      <c r="O74" s="34"/>
      <c r="P74" s="168"/>
      <c r="Q74" s="33"/>
      <c r="R74" s="34"/>
      <c r="S74" s="168"/>
      <c r="T74" s="33"/>
      <c r="U74" s="34"/>
      <c r="V74" s="168"/>
      <c r="W74" s="33"/>
      <c r="X74" s="34"/>
      <c r="Y74" s="169" t="str">
        <f>IF(OR(EXACT(S74,T74),EXACT(V74,W74),AND(T74="X",W74="X"),OR(T74="M",W74="M")),"",SUM(S74,V74))</f>
        <v/>
      </c>
      <c r="Z74" s="35" t="str">
        <f>IF(AND(AND(T74="X",W74="X"),SUM(S74,V74)=0,ISNUMBER(Y74)),"",IF(OR(T74="M",W74="M"),"M",IF(AND(T74=W74,OR(T74="X",T74="W",T74="Z")),UPPER(T74),"")))</f>
        <v/>
      </c>
      <c r="AA74" s="36"/>
      <c r="AB74" s="168"/>
      <c r="AC74" s="33"/>
      <c r="AD74" s="34"/>
      <c r="AE74" s="168"/>
      <c r="AF74" s="33"/>
      <c r="AG74" s="34"/>
      <c r="AH74" s="168"/>
      <c r="AI74" s="33"/>
      <c r="AJ74" s="34"/>
      <c r="AK74" s="169" t="str">
        <f>IF(OR(EXACT(J74,K74),EXACT(M74,N74),EXACT(P74,Q74),EXACT(Y74,Z74),EXACT(AB74,AC74),EXACT(AE74,AF74),EXACT(AH74,AI74),AND(K74=N74,K74=Q74,K74=Z74,K74=AC74,K74=AF74,K74=AI74,K74="X"),OR(K74="M",N74="M",Q74="M",Z74="M",AC74="M",AF74="M",AI74="M")),"",SUM(J74,M74,P74,Y74,AB74,AE74,AH74))</f>
        <v/>
      </c>
      <c r="AL74" s="1" t="str">
        <f xml:space="preserve"> IF(AND(OR(AND(K74="M",N74="M",Q74="M",Z74="M",AC74="M",AF74="M",AI74="M"),AND(K74="X",N74="X",Q74="X",Z74="X",AC74="X",AF74="X",AI74="X")),SUM(J74,M74,P74,Y74,AB74,AE74,AH74)=0,ISNUMBER(AK74)),"",IF(OR(K74="M",N74="M",Q74="M",Z74="M",AC74="M",AF74="M",AI74="M"),"M",IF(AND(K74=N74,K74=Q74,K74=Z74,K74=AC74,K74=AF74,K74=AI74,OR(K74="W",K74="Z",K74="X")),UPPER(K74),"")))</f>
        <v/>
      </c>
      <c r="AM74" s="36"/>
      <c r="AN74" s="168"/>
      <c r="AO74" s="33"/>
      <c r="AP74" s="34"/>
      <c r="AQ74" s="79"/>
    </row>
    <row r="75" spans="1:43" x14ac:dyDescent="0.25">
      <c r="A75" s="89"/>
      <c r="B75" s="89"/>
      <c r="C75" s="90"/>
      <c r="D75" s="214" t="s">
        <v>160</v>
      </c>
      <c r="E75" s="214"/>
      <c r="F75" s="77"/>
      <c r="G75" s="77"/>
      <c r="H75" s="77"/>
      <c r="I75" s="78"/>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91"/>
      <c r="AN75" s="91"/>
      <c r="AO75" s="91"/>
      <c r="AP75" s="91"/>
      <c r="AQ75" s="92"/>
    </row>
    <row r="76" spans="1:43" ht="15" customHeight="1" x14ac:dyDescent="0.25">
      <c r="A76" s="74"/>
      <c r="B76" s="74"/>
      <c r="C76" s="49"/>
      <c r="D76" s="75" t="s">
        <v>166</v>
      </c>
      <c r="E76" s="76" t="s">
        <v>56</v>
      </c>
      <c r="F76" s="77" t="s">
        <v>693</v>
      </c>
      <c r="G76" s="77" t="s">
        <v>155</v>
      </c>
      <c r="H76" s="77" t="s">
        <v>0</v>
      </c>
      <c r="I76" s="78">
        <v>76</v>
      </c>
      <c r="J76" s="168"/>
      <c r="K76" s="33"/>
      <c r="L76" s="34"/>
      <c r="M76" s="168"/>
      <c r="N76" s="33"/>
      <c r="O76" s="34"/>
      <c r="P76" s="168"/>
      <c r="Q76" s="33"/>
      <c r="R76" s="34"/>
      <c r="S76" s="168"/>
      <c r="T76" s="33"/>
      <c r="U76" s="34"/>
      <c r="V76" s="168"/>
      <c r="W76" s="33"/>
      <c r="X76" s="34"/>
      <c r="Y76" s="169" t="str">
        <f>IF(OR(EXACT(S76,T76),EXACT(V76,W76),AND(T76="X",W76="X"),OR(T76="M",W76="M")),"",SUM(S76,V76))</f>
        <v/>
      </c>
      <c r="Z76" s="35" t="str">
        <f>IF(AND(AND(T76="X",W76="X"),SUM(S76,V76)=0,ISNUMBER(Y76)),"",IF(OR(T76="M",W76="M"),"M",IF(AND(T76=W76,OR(T76="X",T76="W",T76="Z")),UPPER(T76),"")))</f>
        <v/>
      </c>
      <c r="AA76" s="36"/>
      <c r="AB76" s="168"/>
      <c r="AC76" s="33"/>
      <c r="AD76" s="34"/>
      <c r="AE76" s="168"/>
      <c r="AF76" s="33"/>
      <c r="AG76" s="34"/>
      <c r="AH76" s="168"/>
      <c r="AI76" s="33"/>
      <c r="AJ76" s="34"/>
      <c r="AK76" s="169" t="str">
        <f>IF(OR(EXACT(J76,K76),EXACT(M76,N76),EXACT(P76,Q76),EXACT(Y76,Z76),EXACT(AB76,AC76),EXACT(AE76,AF76),EXACT(AH76,AI76),AND(K76=N76,K76=Q76,K76=Z76,K76=AC76,K76=AF76,K76=AI76,K76="X"),OR(K76="M",N76="M",Q76="M",Z76="M",AC76="M",AF76="M",AI76="M")),"",SUM(J76,M76,P76,Y76,AB76,AE76,AH76))</f>
        <v/>
      </c>
      <c r="AL76" s="1" t="str">
        <f xml:space="preserve"> IF(AND(OR(AND(K76="M",N76="M",Q76="M",Z76="M",AC76="M",AF76="M",AI76="M"),AND(K76="X",N76="X",Q76="X",Z76="X",AC76="X",AF76="X",AI76="X")),SUM(J76,M76,P76,Y76,AB76,AE76,AH76)=0,ISNUMBER(AK76)),"",IF(OR(K76="M",N76="M",Q76="M",Z76="M",AC76="M",AF76="M",AI76="M"),"M",IF(AND(K76=N76,K76=Q76,K76=Z76,K76=AC76,K76=AF76,K76=AI76,OR(K76="W",K76="Z",K76="X")),UPPER(K76),"")))</f>
        <v/>
      </c>
      <c r="AM76" s="36"/>
      <c r="AN76" s="168"/>
      <c r="AO76" s="33"/>
      <c r="AP76" s="34"/>
      <c r="AQ76" s="79"/>
    </row>
    <row r="77" spans="1:43" x14ac:dyDescent="0.25">
      <c r="A77" s="89"/>
      <c r="B77" s="89"/>
      <c r="C77" s="90"/>
      <c r="D77" s="208" t="s">
        <v>161</v>
      </c>
      <c r="E77" s="208"/>
      <c r="F77" s="77"/>
      <c r="G77" s="77"/>
      <c r="H77" s="77"/>
      <c r="I77" s="78"/>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1"/>
      <c r="AI77" s="91"/>
      <c r="AJ77" s="91"/>
      <c r="AK77" s="91"/>
      <c r="AL77" s="91"/>
      <c r="AM77" s="91"/>
      <c r="AN77" s="91"/>
      <c r="AO77" s="91"/>
      <c r="AP77" s="91"/>
      <c r="AQ77" s="92"/>
    </row>
    <row r="78" spans="1:43" ht="15" customHeight="1" x14ac:dyDescent="0.25">
      <c r="A78" s="74"/>
      <c r="B78" s="74"/>
      <c r="C78" s="49"/>
      <c r="D78" s="80" t="s">
        <v>161</v>
      </c>
      <c r="E78" s="81" t="s">
        <v>57</v>
      </c>
      <c r="F78" s="77" t="s">
        <v>693</v>
      </c>
      <c r="G78" s="77" t="s">
        <v>0</v>
      </c>
      <c r="H78" s="77" t="s">
        <v>0</v>
      </c>
      <c r="I78" s="78" t="s">
        <v>796</v>
      </c>
      <c r="J78" s="169" t="str">
        <f>IF(OR(AND(J74="",K74=""),AND(J76="",K76=""),AND(K74="X",K76="X"),OR(K74="M",K76="M")),"",SUM(J74,J76))</f>
        <v/>
      </c>
      <c r="K78" s="35" t="str">
        <f>IF(AND(AND(K74="X",K76="X"),SUM(J74,J76)=0,ISNUMBER(J78)),"",IF(OR(K74="M",K76="M"),"M",IF(AND(K74=K76,OR(K74="X",K74="W",K74="Z")),UPPER(K74),"")))</f>
        <v/>
      </c>
      <c r="L78" s="36"/>
      <c r="M78" s="169" t="str">
        <f t="shared" ref="M78" si="340">IF(OR(AND(M74="",N74=""),AND(M76="",N76=""),AND(N74="X",N76="X"),OR(N74="M",N76="M")),"",SUM(M74,M76))</f>
        <v/>
      </c>
      <c r="N78" s="35" t="str">
        <f t="shared" ref="N78" si="341">IF(AND(AND(N74="X",N76="X"),SUM(M74,M76)=0,ISNUMBER(M78)),"",IF(OR(N74="M",N76="M"),"M",IF(AND(N74=N76,OR(N74="X",N74="W",N74="Z")),UPPER(N74),"")))</f>
        <v/>
      </c>
      <c r="O78" s="36"/>
      <c r="P78" s="169" t="str">
        <f t="shared" ref="P78" si="342">IF(OR(AND(P74="",Q74=""),AND(P76="",Q76=""),AND(Q74="X",Q76="X"),OR(Q74="M",Q76="M")),"",SUM(P74,P76))</f>
        <v/>
      </c>
      <c r="Q78" s="35" t="str">
        <f t="shared" ref="Q78" si="343">IF(AND(AND(Q74="X",Q76="X"),SUM(P74,P76)=0,ISNUMBER(P78)),"",IF(OR(Q74="M",Q76="M"),"M",IF(AND(Q74=Q76,OR(Q74="X",Q74="W",Q74="Z")),UPPER(Q74),"")))</f>
        <v/>
      </c>
      <c r="R78" s="36"/>
      <c r="S78" s="169" t="str">
        <f t="shared" ref="S78" si="344">IF(OR(AND(S74="",T74=""),AND(S76="",T76=""),AND(T74="X",T76="X"),OR(T74="M",T76="M")),"",SUM(S74,S76))</f>
        <v/>
      </c>
      <c r="T78" s="35" t="str">
        <f t="shared" ref="T78" si="345">IF(AND(AND(T74="X",T76="X"),SUM(S74,S76)=0,ISNUMBER(S78)),"",IF(OR(T74="M",T76="M"),"M",IF(AND(T74=T76,OR(T74="X",T74="W",T74="Z")),UPPER(T74),"")))</f>
        <v/>
      </c>
      <c r="U78" s="36"/>
      <c r="V78" s="169" t="str">
        <f t="shared" ref="V78" si="346">IF(OR(AND(V74="",W74=""),AND(V76="",W76=""),AND(W74="X",W76="X"),OR(W74="M",W76="M")),"",SUM(V74,V76))</f>
        <v/>
      </c>
      <c r="W78" s="35" t="str">
        <f t="shared" ref="W78" si="347">IF(AND(AND(W74="X",W76="X"),SUM(V74,V76)=0,ISNUMBER(V78)),"",IF(OR(W74="M",W76="M"),"M",IF(AND(W74=W76,OR(W74="X",W74="W",W74="Z")),UPPER(W74),"")))</f>
        <v/>
      </c>
      <c r="X78" s="36"/>
      <c r="Y78" s="169" t="str">
        <f t="shared" ref="Y78" si="348">IF(OR(AND(Y74="",Z74=""),AND(Y76="",Z76=""),AND(Z74="X",Z76="X"),OR(Z74="M",Z76="M")),"",SUM(Y74,Y76))</f>
        <v/>
      </c>
      <c r="Z78" s="35" t="str">
        <f t="shared" ref="Z78" si="349">IF(AND(AND(Z74="X",Z76="X"),SUM(Y74,Y76)=0,ISNUMBER(Y78)),"",IF(OR(Z74="M",Z76="M"),"M",IF(AND(Z74=Z76,OR(Z74="X",Z74="W",Z74="Z")),UPPER(Z74),"")))</f>
        <v/>
      </c>
      <c r="AA78" s="36"/>
      <c r="AB78" s="169" t="str">
        <f t="shared" ref="AB78" si="350">IF(OR(AND(AB74="",AC74=""),AND(AB76="",AC76=""),AND(AC74="X",AC76="X"),OR(AC74="M",AC76="M")),"",SUM(AB74,AB76))</f>
        <v/>
      </c>
      <c r="AC78" s="35" t="str">
        <f t="shared" ref="AC78" si="351">IF(AND(AND(AC74="X",AC76="X"),SUM(AB74,AB76)=0,ISNUMBER(AB78)),"",IF(OR(AC74="M",AC76="M"),"M",IF(AND(AC74=AC76,OR(AC74="X",AC74="W",AC74="Z")),UPPER(AC74),"")))</f>
        <v/>
      </c>
      <c r="AD78" s="36"/>
      <c r="AE78" s="169" t="str">
        <f t="shared" ref="AE78" si="352">IF(OR(AND(AE74="",AF74=""),AND(AE76="",AF76=""),AND(AF74="X",AF76="X"),OR(AF74="M",AF76="M")),"",SUM(AE74,AE76))</f>
        <v/>
      </c>
      <c r="AF78" s="35" t="str">
        <f t="shared" ref="AF78" si="353">IF(AND(AND(AF74="X",AF76="X"),SUM(AE74,AE76)=0,ISNUMBER(AE78)),"",IF(OR(AF74="M",AF76="M"),"M",IF(AND(AF74=AF76,OR(AF74="X",AF74="W",AF74="Z")),UPPER(AF74),"")))</f>
        <v/>
      </c>
      <c r="AG78" s="36"/>
      <c r="AH78" s="169" t="str">
        <f t="shared" ref="AH78" si="354">IF(OR(AND(AH74="",AI74=""),AND(AH76="",AI76=""),AND(AI74="X",AI76="X"),OR(AI74="M",AI76="M")),"",SUM(AH74,AH76))</f>
        <v/>
      </c>
      <c r="AI78" s="35" t="str">
        <f t="shared" ref="AI78" si="355">IF(AND(AND(AI74="X",AI76="X"),SUM(AH74,AH76)=0,ISNUMBER(AH78)),"",IF(OR(AI74="M",AI76="M"),"M",IF(AND(AI74=AI76,OR(AI74="X",AI74="W",AI74="Z")),UPPER(AI74),"")))</f>
        <v/>
      </c>
      <c r="AJ78" s="36"/>
      <c r="AK78" s="169" t="str">
        <f t="shared" ref="AK78" si="356">IF(OR(AND(AK74="",AL74=""),AND(AK76="",AL76=""),AND(AL74="X",AL76="X"),OR(AL74="M",AL76="M")),"",SUM(AK74,AK76))</f>
        <v/>
      </c>
      <c r="AL78" s="35" t="str">
        <f t="shared" ref="AL78" si="357">IF(AND(AND(AL74="X",AL76="X"),SUM(AK74,AK76)=0,ISNUMBER(AK78)),"",IF(OR(AL74="M",AL76="M"),"M",IF(AND(AL74=AL76,OR(AL74="X",AL74="W",AL74="Z")),UPPER(AL74),"")))</f>
        <v/>
      </c>
      <c r="AM78" s="36"/>
      <c r="AN78" s="169" t="str">
        <f t="shared" ref="AN78" si="358">IF(OR(AND(AN74="",AO74=""),AND(AN76="",AO76=""),AND(AO74="X",AO76="X"),OR(AO74="M",AO76="M")),"",SUM(AN74,AN76))</f>
        <v/>
      </c>
      <c r="AO78" s="35" t="str">
        <f t="shared" ref="AO78" si="359">IF(AND(AND(AO74="X",AO76="X"),SUM(AN74,AN76)=0,ISNUMBER(AN78)),"",IF(OR(AO74="M",AO76="M"),"M",IF(AND(AO74=AO76,OR(AO74="X",AO74="W",AO74="Z")),UPPER(AO74),"")))</f>
        <v/>
      </c>
      <c r="AP78" s="36"/>
      <c r="AQ78" s="79"/>
    </row>
    <row r="79" spans="1:43" ht="15.75" x14ac:dyDescent="0.25">
      <c r="A79" s="89"/>
      <c r="B79" s="89"/>
      <c r="C79" s="90"/>
      <c r="D79" s="104"/>
      <c r="E79" s="95"/>
      <c r="F79" s="77"/>
      <c r="G79" s="77"/>
      <c r="H79" s="77"/>
      <c r="I79" s="78"/>
      <c r="J79" s="91"/>
      <c r="K79" s="91"/>
      <c r="L79" s="91"/>
      <c r="M79" s="91"/>
      <c r="N79" s="91"/>
      <c r="O79" s="91"/>
      <c r="P79" s="91"/>
      <c r="Q79" s="91"/>
      <c r="R79" s="91"/>
      <c r="S79" s="91"/>
      <c r="T79" s="91"/>
      <c r="U79" s="91"/>
      <c r="V79" s="91"/>
      <c r="W79" s="91"/>
      <c r="X79" s="91"/>
      <c r="Y79" s="91"/>
      <c r="Z79" s="91"/>
      <c r="AA79" s="91"/>
      <c r="AB79" s="91"/>
      <c r="AC79" s="91"/>
      <c r="AD79" s="91"/>
      <c r="AE79" s="91"/>
      <c r="AF79" s="91"/>
      <c r="AG79" s="91"/>
      <c r="AH79" s="91"/>
      <c r="AI79" s="91"/>
      <c r="AJ79" s="91"/>
      <c r="AK79" s="91"/>
      <c r="AL79" s="91"/>
      <c r="AM79" s="91"/>
      <c r="AN79" s="91"/>
      <c r="AO79" s="91"/>
      <c r="AP79" s="91"/>
      <c r="AQ79" s="92"/>
    </row>
    <row r="80" spans="1:43" ht="21" x14ac:dyDescent="0.25">
      <c r="A80" s="89"/>
      <c r="B80" s="89"/>
      <c r="C80" s="90"/>
      <c r="D80" s="215" t="s">
        <v>125</v>
      </c>
      <c r="E80" s="215"/>
      <c r="F80" s="77"/>
      <c r="G80" s="77"/>
      <c r="H80" s="77"/>
      <c r="I80" s="78"/>
      <c r="J80" s="91"/>
      <c r="K80" s="91"/>
      <c r="L80" s="91"/>
      <c r="M80" s="91"/>
      <c r="N80" s="91"/>
      <c r="O80" s="91"/>
      <c r="P80" s="91"/>
      <c r="Q80" s="91"/>
      <c r="R80" s="91"/>
      <c r="S80" s="91"/>
      <c r="T80" s="91"/>
      <c r="U80" s="91"/>
      <c r="V80" s="91"/>
      <c r="W80" s="91"/>
      <c r="X80" s="91"/>
      <c r="Y80" s="91"/>
      <c r="Z80" s="91"/>
      <c r="AA80" s="91"/>
      <c r="AB80" s="91"/>
      <c r="AC80" s="91"/>
      <c r="AD80" s="91"/>
      <c r="AE80" s="91"/>
      <c r="AF80" s="91"/>
      <c r="AG80" s="91"/>
      <c r="AH80" s="91"/>
      <c r="AI80" s="91"/>
      <c r="AJ80" s="91"/>
      <c r="AK80" s="91"/>
      <c r="AL80" s="91"/>
      <c r="AM80" s="91"/>
      <c r="AN80" s="91"/>
      <c r="AO80" s="91"/>
      <c r="AP80" s="91"/>
      <c r="AQ80" s="92"/>
    </row>
    <row r="81" spans="1:43" x14ac:dyDescent="0.25">
      <c r="A81" s="89"/>
      <c r="B81" s="89"/>
      <c r="C81" s="90"/>
      <c r="D81" s="208" t="s">
        <v>126</v>
      </c>
      <c r="E81" s="208"/>
      <c r="F81" s="77"/>
      <c r="G81" s="77"/>
      <c r="H81" s="77"/>
      <c r="I81" s="78"/>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c r="AK81" s="91"/>
      <c r="AL81" s="91"/>
      <c r="AM81" s="91"/>
      <c r="AN81" s="91"/>
      <c r="AO81" s="91"/>
      <c r="AP81" s="91"/>
      <c r="AQ81" s="92"/>
    </row>
    <row r="82" spans="1:43" x14ac:dyDescent="0.25">
      <c r="A82" s="89"/>
      <c r="B82" s="89"/>
      <c r="C82" s="90"/>
      <c r="D82" s="212" t="s">
        <v>9</v>
      </c>
      <c r="E82" s="212"/>
      <c r="F82" s="77"/>
      <c r="G82" s="77"/>
      <c r="H82" s="77"/>
      <c r="I82" s="78"/>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2"/>
    </row>
    <row r="83" spans="1:43" ht="15" customHeight="1" x14ac:dyDescent="0.25">
      <c r="A83" s="74"/>
      <c r="B83" s="74"/>
      <c r="C83" s="49"/>
      <c r="D83" s="75" t="s">
        <v>10</v>
      </c>
      <c r="E83" s="76" t="s">
        <v>58</v>
      </c>
      <c r="F83" s="77" t="s">
        <v>156</v>
      </c>
      <c r="G83" s="77" t="s">
        <v>7</v>
      </c>
      <c r="H83" s="77" t="s">
        <v>0</v>
      </c>
      <c r="I83" s="78">
        <v>83</v>
      </c>
      <c r="J83" s="168"/>
      <c r="K83" s="33"/>
      <c r="L83" s="34"/>
      <c r="M83" s="168"/>
      <c r="N83" s="33"/>
      <c r="O83" s="34"/>
      <c r="P83" s="168"/>
      <c r="Q83" s="33"/>
      <c r="R83" s="34"/>
      <c r="S83" s="168"/>
      <c r="T83" s="33"/>
      <c r="U83" s="34"/>
      <c r="V83" s="168"/>
      <c r="W83" s="33"/>
      <c r="X83" s="34"/>
      <c r="Y83" s="169" t="str">
        <f>IF(OR(EXACT(S83,T83),EXACT(V83,W83),AND(T83="X",W83="X"),OR(T83="M",W83="M")),"",SUM(S83,V83))</f>
        <v/>
      </c>
      <c r="Z83" s="35" t="str">
        <f>IF(AND(AND(T83="X",W83="X"),SUM(S83,V83)=0,ISNUMBER(Y83)),"",IF(OR(T83="M",W83="M"),"M",IF(AND(T83=W83,OR(T83="X",T83="W",T83="Z")),UPPER(T83),"")))</f>
        <v/>
      </c>
      <c r="AA83" s="36"/>
      <c r="AB83" s="168"/>
      <c r="AC83" s="33"/>
      <c r="AD83" s="34"/>
      <c r="AE83" s="168"/>
      <c r="AF83" s="33"/>
      <c r="AG83" s="34"/>
      <c r="AH83" s="168"/>
      <c r="AI83" s="33"/>
      <c r="AJ83" s="34"/>
      <c r="AK83" s="169" t="str">
        <f t="shared" ref="AK83:AK84" si="360">IF(OR(EXACT(J83,K83),EXACT(M83,N83),EXACT(P83,Q83),EXACT(Y83,Z83),EXACT(AB83,AC83),EXACT(AE83,AF83),EXACT(AH83,AI83),AND(K83=N83,K83=Q83,K83=Z83,K83=AC83,K83=AF83,K83=AI83,K83="X"),OR(K83="M",N83="M",Q83="M",Z83="M",AC83="M",AF83="M",AI83="M")),"",SUM(J83,M83,P83,Y83,AB83,AE83,AH83))</f>
        <v/>
      </c>
      <c r="AL83" s="1" t="str">
        <f t="shared" ref="AL83:AL84" si="361" xml:space="preserve"> IF(AND(OR(AND(K83="M",N83="M",Q83="M",Z83="M",AC83="M",AF83="M",AI83="M"),AND(K83="X",N83="X",Q83="X",Z83="X",AC83="X",AF83="X",AI83="X")),SUM(J83,M83,P83,Y83,AB83,AE83,AH83)=0,ISNUMBER(AK83)),"",IF(OR(K83="M",N83="M",Q83="M",Z83="M",AC83="M",AF83="M",AI83="M"),"M",IF(AND(K83=N83,K83=Q83,K83=Z83,K83=AC83,K83=AF83,K83=AI83,OR(K83="W",K83="Z",K83="X")),UPPER(K83),"")))</f>
        <v/>
      </c>
      <c r="AM83" s="36"/>
      <c r="AN83" s="168"/>
      <c r="AO83" s="33"/>
      <c r="AP83" s="34"/>
      <c r="AQ83" s="79"/>
    </row>
    <row r="84" spans="1:43" ht="15" customHeight="1" x14ac:dyDescent="0.25">
      <c r="A84" s="74"/>
      <c r="B84" s="74"/>
      <c r="C84" s="49"/>
      <c r="D84" s="75" t="s">
        <v>11</v>
      </c>
      <c r="E84" s="76" t="s">
        <v>59</v>
      </c>
      <c r="F84" s="77" t="s">
        <v>156</v>
      </c>
      <c r="G84" s="77" t="s">
        <v>157</v>
      </c>
      <c r="H84" s="77" t="s">
        <v>0</v>
      </c>
      <c r="I84" s="78">
        <v>84</v>
      </c>
      <c r="J84" s="168"/>
      <c r="K84" s="33"/>
      <c r="L84" s="34"/>
      <c r="M84" s="168"/>
      <c r="N84" s="33"/>
      <c r="O84" s="34"/>
      <c r="P84" s="168"/>
      <c r="Q84" s="33"/>
      <c r="R84" s="34"/>
      <c r="S84" s="168"/>
      <c r="T84" s="33"/>
      <c r="U84" s="34"/>
      <c r="V84" s="168"/>
      <c r="W84" s="33"/>
      <c r="X84" s="34"/>
      <c r="Y84" s="169" t="str">
        <f>IF(OR(EXACT(S84,T84),EXACT(V84,W84),AND(T84="X",W84="X"),OR(T84="M",W84="M")),"",SUM(S84,V84))</f>
        <v/>
      </c>
      <c r="Z84" s="35" t="str">
        <f>IF(AND(AND(T84="X",W84="X"),SUM(S84,V84)=0,ISNUMBER(Y84)),"",IF(OR(T84="M",W84="M"),"M",IF(AND(T84=W84,OR(T84="X",T84="W",T84="Z")),UPPER(T84),"")))</f>
        <v/>
      </c>
      <c r="AA84" s="36"/>
      <c r="AB84" s="168"/>
      <c r="AC84" s="33"/>
      <c r="AD84" s="34"/>
      <c r="AE84" s="168"/>
      <c r="AF84" s="33"/>
      <c r="AG84" s="34"/>
      <c r="AH84" s="168"/>
      <c r="AI84" s="33"/>
      <c r="AJ84" s="34"/>
      <c r="AK84" s="169" t="str">
        <f t="shared" si="360"/>
        <v/>
      </c>
      <c r="AL84" s="1" t="str">
        <f t="shared" si="361"/>
        <v/>
      </c>
      <c r="AM84" s="36"/>
      <c r="AN84" s="168"/>
      <c r="AO84" s="33"/>
      <c r="AP84" s="34"/>
      <c r="AQ84" s="79"/>
    </row>
    <row r="85" spans="1:43" ht="15" customHeight="1" x14ac:dyDescent="0.25">
      <c r="A85" s="74"/>
      <c r="B85" s="74"/>
      <c r="C85" s="49"/>
      <c r="D85" s="80" t="s">
        <v>136</v>
      </c>
      <c r="E85" s="81" t="s">
        <v>60</v>
      </c>
      <c r="F85" s="77" t="s">
        <v>156</v>
      </c>
      <c r="G85" s="77" t="s">
        <v>158</v>
      </c>
      <c r="H85" s="77" t="s">
        <v>0</v>
      </c>
      <c r="I85" s="78" t="s">
        <v>797</v>
      </c>
      <c r="J85" s="169" t="str">
        <f>IF(OR(AND(J83="",K83=""),AND(J84="",K84=""),AND(K83="X",K84="X"),OR(K83="M",K84="M")),"",SUM(J83,J84))</f>
        <v/>
      </c>
      <c r="K85" s="35" t="str">
        <f>IF(AND(AND(K83="X",K84="X"),SUM(J83,J84)=0,ISNUMBER(J85)),"",IF(OR(K83="M",K84="M"),"M",IF(AND(K83=K84,OR(K83="X",K83="W",K83="Z")),UPPER(K83),"")))</f>
        <v/>
      </c>
      <c r="L85" s="36"/>
      <c r="M85" s="169" t="str">
        <f t="shared" ref="M85" si="362">IF(OR(AND(M83="",N83=""),AND(M84="",N84=""),AND(N83="X",N84="X"),OR(N83="M",N84="M")),"",SUM(M83,M84))</f>
        <v/>
      </c>
      <c r="N85" s="35" t="str">
        <f t="shared" ref="N85" si="363">IF(AND(AND(N83="X",N84="X"),SUM(M83,M84)=0,ISNUMBER(M85)),"",IF(OR(N83="M",N84="M"),"M",IF(AND(N83=N84,OR(N83="X",N83="W",N83="Z")),UPPER(N83),"")))</f>
        <v/>
      </c>
      <c r="O85" s="36"/>
      <c r="P85" s="169" t="str">
        <f t="shared" ref="P85" si="364">IF(OR(AND(P83="",Q83=""),AND(P84="",Q84=""),AND(Q83="X",Q84="X"),OR(Q83="M",Q84="M")),"",SUM(P83,P84))</f>
        <v/>
      </c>
      <c r="Q85" s="35" t="str">
        <f t="shared" ref="Q85" si="365">IF(AND(AND(Q83="X",Q84="X"),SUM(P83,P84)=0,ISNUMBER(P85)),"",IF(OR(Q83="M",Q84="M"),"M",IF(AND(Q83=Q84,OR(Q83="X",Q83="W",Q83="Z")),UPPER(Q83),"")))</f>
        <v/>
      </c>
      <c r="R85" s="36"/>
      <c r="S85" s="169" t="str">
        <f t="shared" ref="S85" si="366">IF(OR(AND(S83="",T83=""),AND(S84="",T84=""),AND(T83="X",T84="X"),OR(T83="M",T84="M")),"",SUM(S83,S84))</f>
        <v/>
      </c>
      <c r="T85" s="35" t="str">
        <f t="shared" ref="T85" si="367">IF(AND(AND(T83="X",T84="X"),SUM(S83,S84)=0,ISNUMBER(S85)),"",IF(OR(T83="M",T84="M"),"M",IF(AND(T83=T84,OR(T83="X",T83="W",T83="Z")),UPPER(T83),"")))</f>
        <v/>
      </c>
      <c r="U85" s="36"/>
      <c r="V85" s="169" t="str">
        <f t="shared" ref="V85" si="368">IF(OR(AND(V83="",W83=""),AND(V84="",W84=""),AND(W83="X",W84="X"),OR(W83="M",W84="M")),"",SUM(V83,V84))</f>
        <v/>
      </c>
      <c r="W85" s="35" t="str">
        <f t="shared" ref="W85" si="369">IF(AND(AND(W83="X",W84="X"),SUM(V83,V84)=0,ISNUMBER(V85)),"",IF(OR(W83="M",W84="M"),"M",IF(AND(W83=W84,OR(W83="X",W83="W",W83="Z")),UPPER(W83),"")))</f>
        <v/>
      </c>
      <c r="X85" s="36"/>
      <c r="Y85" s="169" t="str">
        <f t="shared" ref="Y85" si="370">IF(OR(AND(Y83="",Z83=""),AND(Y84="",Z84=""),AND(Z83="X",Z84="X"),OR(Z83="M",Z84="M")),"",SUM(Y83,Y84))</f>
        <v/>
      </c>
      <c r="Z85" s="35" t="str">
        <f t="shared" ref="Z85" si="371">IF(AND(AND(Z83="X",Z84="X"),SUM(Y83,Y84)=0,ISNUMBER(Y85)),"",IF(OR(Z83="M",Z84="M"),"M",IF(AND(Z83=Z84,OR(Z83="X",Z83="W",Z83="Z")),UPPER(Z83),"")))</f>
        <v/>
      </c>
      <c r="AA85" s="36"/>
      <c r="AB85" s="169" t="str">
        <f t="shared" ref="AB85" si="372">IF(OR(AND(AB83="",AC83=""),AND(AB84="",AC84=""),AND(AC83="X",AC84="X"),OR(AC83="M",AC84="M")),"",SUM(AB83,AB84))</f>
        <v/>
      </c>
      <c r="AC85" s="35" t="str">
        <f t="shared" ref="AC85" si="373">IF(AND(AND(AC83="X",AC84="X"),SUM(AB83,AB84)=0,ISNUMBER(AB85)),"",IF(OR(AC83="M",AC84="M"),"M",IF(AND(AC83=AC84,OR(AC83="X",AC83="W",AC83="Z")),UPPER(AC83),"")))</f>
        <v/>
      </c>
      <c r="AD85" s="36"/>
      <c r="AE85" s="169" t="str">
        <f t="shared" ref="AE85" si="374">IF(OR(AND(AE83="",AF83=""),AND(AE84="",AF84=""),AND(AF83="X",AF84="X"),OR(AF83="M",AF84="M")),"",SUM(AE83,AE84))</f>
        <v/>
      </c>
      <c r="AF85" s="35" t="str">
        <f t="shared" ref="AF85" si="375">IF(AND(AND(AF83="X",AF84="X"),SUM(AE83,AE84)=0,ISNUMBER(AE85)),"",IF(OR(AF83="M",AF84="M"),"M",IF(AND(AF83=AF84,OR(AF83="X",AF83="W",AF83="Z")),UPPER(AF83),"")))</f>
        <v/>
      </c>
      <c r="AG85" s="36"/>
      <c r="AH85" s="169" t="str">
        <f t="shared" ref="AH85" si="376">IF(OR(AND(AH83="",AI83=""),AND(AH84="",AI84=""),AND(AI83="X",AI84="X"),OR(AI83="M",AI84="M")),"",SUM(AH83,AH84))</f>
        <v/>
      </c>
      <c r="AI85" s="35" t="str">
        <f t="shared" ref="AI85" si="377">IF(AND(AND(AI83="X",AI84="X"),SUM(AH83,AH84)=0,ISNUMBER(AH85)),"",IF(OR(AI83="M",AI84="M"),"M",IF(AND(AI83=AI84,OR(AI83="X",AI83="W",AI83="Z")),UPPER(AI83),"")))</f>
        <v/>
      </c>
      <c r="AJ85" s="36"/>
      <c r="AK85" s="169" t="str">
        <f t="shared" ref="AK85" si="378">IF(OR(AND(AK83="",AL83=""),AND(AK84="",AL84=""),AND(AL83="X",AL84="X"),OR(AL83="M",AL84="M")),"",SUM(AK83,AK84))</f>
        <v/>
      </c>
      <c r="AL85" s="35" t="str">
        <f t="shared" ref="AL85" si="379">IF(AND(AND(AL83="X",AL84="X"),SUM(AK83,AK84)=0,ISNUMBER(AK85)),"",IF(OR(AL83="M",AL84="M"),"M",IF(AND(AL83=AL84,OR(AL83="X",AL83="W",AL83="Z")),UPPER(AL83),"")))</f>
        <v/>
      </c>
      <c r="AM85" s="36"/>
      <c r="AN85" s="169" t="str">
        <f t="shared" ref="AN85" si="380">IF(OR(AND(AN83="",AO83=""),AND(AN84="",AO84=""),AND(AO83="X",AO84="X"),OR(AO83="M",AO84="M")),"",SUM(AN83,AN84))</f>
        <v/>
      </c>
      <c r="AO85" s="35" t="str">
        <f t="shared" ref="AO85" si="381">IF(AND(AND(AO83="X",AO84="X"),SUM(AN83,AN84)=0,ISNUMBER(AN85)),"",IF(OR(AO83="M",AO84="M"),"M",IF(AND(AO83=AO84,OR(AO83="X",AO83="W",AO83="Z")),UPPER(AO83),"")))</f>
        <v/>
      </c>
      <c r="AP85" s="36"/>
      <c r="AQ85" s="79"/>
    </row>
    <row r="86" spans="1:43" x14ac:dyDescent="0.25">
      <c r="A86" s="89"/>
      <c r="B86" s="89"/>
      <c r="C86" s="90"/>
      <c r="D86" s="210" t="s">
        <v>196</v>
      </c>
      <c r="E86" s="210"/>
      <c r="F86" s="77"/>
      <c r="G86" s="77"/>
      <c r="H86" s="77"/>
      <c r="I86" s="78"/>
      <c r="J86" s="91"/>
      <c r="K86" s="91"/>
      <c r="L86" s="91"/>
      <c r="M86" s="91"/>
      <c r="N86" s="91"/>
      <c r="O86" s="91"/>
      <c r="P86" s="91"/>
      <c r="Q86" s="91"/>
      <c r="R86" s="91"/>
      <c r="S86" s="91"/>
      <c r="T86" s="91"/>
      <c r="U86" s="91"/>
      <c r="V86" s="91"/>
      <c r="W86" s="91"/>
      <c r="X86" s="91"/>
      <c r="Y86" s="91"/>
      <c r="Z86" s="91"/>
      <c r="AA86" s="91"/>
      <c r="AB86" s="91"/>
      <c r="AC86" s="91"/>
      <c r="AD86" s="91"/>
      <c r="AE86" s="91"/>
      <c r="AF86" s="91"/>
      <c r="AG86" s="91"/>
      <c r="AH86" s="91"/>
      <c r="AI86" s="91"/>
      <c r="AJ86" s="91"/>
      <c r="AK86" s="91"/>
      <c r="AL86" s="91"/>
      <c r="AM86" s="91"/>
      <c r="AN86" s="91"/>
      <c r="AO86" s="91"/>
      <c r="AP86" s="91"/>
      <c r="AQ86" s="92"/>
    </row>
    <row r="87" spans="1:43" ht="15" customHeight="1" x14ac:dyDescent="0.25">
      <c r="A87" s="74"/>
      <c r="B87" s="74"/>
      <c r="C87" s="49"/>
      <c r="D87" s="75" t="s">
        <v>197</v>
      </c>
      <c r="E87" s="76" t="s">
        <v>61</v>
      </c>
      <c r="F87" s="77" t="s">
        <v>156</v>
      </c>
      <c r="G87" s="77" t="s">
        <v>694</v>
      </c>
      <c r="H87" s="77" t="s">
        <v>0</v>
      </c>
      <c r="I87" s="78">
        <v>87</v>
      </c>
      <c r="J87" s="168"/>
      <c r="K87" s="33"/>
      <c r="L87" s="34"/>
      <c r="M87" s="168"/>
      <c r="N87" s="33"/>
      <c r="O87" s="34"/>
      <c r="P87" s="168"/>
      <c r="Q87" s="33"/>
      <c r="R87" s="34"/>
      <c r="S87" s="168"/>
      <c r="T87" s="33"/>
      <c r="U87" s="34"/>
      <c r="V87" s="168"/>
      <c r="W87" s="33"/>
      <c r="X87" s="34"/>
      <c r="Y87" s="169" t="str">
        <f>IF(OR(EXACT(S87,T87),EXACT(V87,W87),AND(T87="X",W87="X"),OR(T87="M",W87="M")),"",SUM(S87,V87))</f>
        <v/>
      </c>
      <c r="Z87" s="35" t="str">
        <f>IF(AND(AND(T87="X",W87="X"),SUM(S87,V87)=0,ISNUMBER(Y87)),"",IF(OR(T87="M",W87="M"),"M",IF(AND(T87=W87,OR(T87="X",T87="W",T87="Z")),UPPER(T87),"")))</f>
        <v/>
      </c>
      <c r="AA87" s="36"/>
      <c r="AB87" s="168"/>
      <c r="AC87" s="33"/>
      <c r="AD87" s="34"/>
      <c r="AE87" s="168"/>
      <c r="AF87" s="33"/>
      <c r="AG87" s="34"/>
      <c r="AH87" s="168"/>
      <c r="AI87" s="33"/>
      <c r="AJ87" s="34"/>
      <c r="AK87" s="169" t="str">
        <f>IF(OR(EXACT(J87,K87),EXACT(M87,N87),EXACT(P87,Q87),EXACT(Y87,Z87),EXACT(AB87,AC87),EXACT(AE87,AF87),EXACT(AH87,AI87),AND(K87=N87,K87=Q87,K87=Z87,K87=AC87,K87=AF87,K87=AI87,K87="X"),OR(K87="M",N87="M",Q87="M",Z87="M",AC87="M",AF87="M",AI87="M")),"",SUM(J87,M87,P87,Y87,AB87,AE87,AH87))</f>
        <v/>
      </c>
      <c r="AL87" s="1" t="str">
        <f xml:space="preserve"> IF(AND(OR(AND(K87="M",N87="M",Q87="M",Z87="M",AC87="M",AF87="M",AI87="M"),AND(K87="X",N87="X",Q87="X",Z87="X",AC87="X",AF87="X",AI87="X")),SUM(J87,M87,P87,Y87,AB87,AE87,AH87)=0,ISNUMBER(AK87)),"",IF(OR(K87="M",N87="M",Q87="M",Z87="M",AC87="M",AF87="M",AI87="M"),"M",IF(AND(K87=N87,K87=Q87,K87=Z87,K87=AC87,K87=AF87,K87=AI87,OR(K87="W",K87="Z",K87="X")),UPPER(K87),"")))</f>
        <v/>
      </c>
      <c r="AM87" s="36"/>
      <c r="AN87" s="168"/>
      <c r="AO87" s="33"/>
      <c r="AP87" s="34"/>
      <c r="AQ87" s="79"/>
    </row>
    <row r="88" spans="1:43" x14ac:dyDescent="0.25">
      <c r="A88" s="89"/>
      <c r="B88" s="89"/>
      <c r="C88" s="90"/>
      <c r="D88" s="210" t="s">
        <v>118</v>
      </c>
      <c r="E88" s="210"/>
      <c r="F88" s="77"/>
      <c r="G88" s="77"/>
      <c r="H88" s="77"/>
      <c r="I88" s="78"/>
      <c r="J88" s="91"/>
      <c r="K88" s="91"/>
      <c r="L88" s="91"/>
      <c r="M88" s="91"/>
      <c r="N88" s="91"/>
      <c r="O88" s="91"/>
      <c r="P88" s="91"/>
      <c r="Q88" s="91"/>
      <c r="R88" s="91"/>
      <c r="S88" s="91"/>
      <c r="T88" s="91"/>
      <c r="U88" s="91"/>
      <c r="V88" s="91"/>
      <c r="W88" s="91"/>
      <c r="X88" s="91"/>
      <c r="Y88" s="91"/>
      <c r="Z88" s="91"/>
      <c r="AA88" s="91"/>
      <c r="AB88" s="91"/>
      <c r="AC88" s="91"/>
      <c r="AD88" s="91"/>
      <c r="AE88" s="91"/>
      <c r="AF88" s="91"/>
      <c r="AG88" s="91"/>
      <c r="AH88" s="91"/>
      <c r="AI88" s="91"/>
      <c r="AJ88" s="91"/>
      <c r="AK88" s="91"/>
      <c r="AL88" s="91"/>
      <c r="AM88" s="91"/>
      <c r="AN88" s="91"/>
      <c r="AO88" s="91"/>
      <c r="AP88" s="91"/>
      <c r="AQ88" s="92"/>
    </row>
    <row r="89" spans="1:43" ht="15" customHeight="1" x14ac:dyDescent="0.25">
      <c r="A89" s="74"/>
      <c r="B89" s="74"/>
      <c r="C89" s="49"/>
      <c r="D89" s="80" t="s">
        <v>118</v>
      </c>
      <c r="E89" s="81" t="s">
        <v>62</v>
      </c>
      <c r="F89" s="77" t="s">
        <v>156</v>
      </c>
      <c r="G89" s="77" t="s">
        <v>0</v>
      </c>
      <c r="H89" s="77" t="s">
        <v>0</v>
      </c>
      <c r="I89" s="78" t="s">
        <v>798</v>
      </c>
      <c r="J89" s="169" t="str">
        <f>IF(OR(AND(J85="",K85=""),AND(J87="",K87=""),AND(K85="X",K87="X"),OR(K85="M",K87="M")),"",SUM(J85,J87))</f>
        <v/>
      </c>
      <c r="K89" s="35" t="str">
        <f>IF(AND(AND(K85="X",K87="X"),SUM(J85,J87)=0,ISNUMBER(J89)),"",IF(OR(K85="M",K87="M"),"M",IF(AND(K85=K87,OR(K85="X",K85="W",K85="Z")),UPPER(K85),"")))</f>
        <v/>
      </c>
      <c r="L89" s="36"/>
      <c r="M89" s="169" t="str">
        <f t="shared" ref="M89" si="382">IF(OR(AND(M85="",N85=""),AND(M87="",N87=""),AND(N85="X",N87="X"),OR(N85="M",N87="M")),"",SUM(M85,M87))</f>
        <v/>
      </c>
      <c r="N89" s="35" t="str">
        <f t="shared" ref="N89" si="383">IF(AND(AND(N85="X",N87="X"),SUM(M85,M87)=0,ISNUMBER(M89)),"",IF(OR(N85="M",N87="M"),"M",IF(AND(N85=N87,OR(N85="X",N85="W",N85="Z")),UPPER(N85),"")))</f>
        <v/>
      </c>
      <c r="O89" s="36"/>
      <c r="P89" s="169" t="str">
        <f t="shared" ref="P89" si="384">IF(OR(AND(P85="",Q85=""),AND(P87="",Q87=""),AND(Q85="X",Q87="X"),OR(Q85="M",Q87="M")),"",SUM(P85,P87))</f>
        <v/>
      </c>
      <c r="Q89" s="35" t="str">
        <f t="shared" ref="Q89" si="385">IF(AND(AND(Q85="X",Q87="X"),SUM(P85,P87)=0,ISNUMBER(P89)),"",IF(OR(Q85="M",Q87="M"),"M",IF(AND(Q85=Q87,OR(Q85="X",Q85="W",Q85="Z")),UPPER(Q85),"")))</f>
        <v/>
      </c>
      <c r="R89" s="36"/>
      <c r="S89" s="169" t="str">
        <f t="shared" ref="S89" si="386">IF(OR(AND(S85="",T85=""),AND(S87="",T87=""),AND(T85="X",T87="X"),OR(T85="M",T87="M")),"",SUM(S85,S87))</f>
        <v/>
      </c>
      <c r="T89" s="35" t="str">
        <f t="shared" ref="T89" si="387">IF(AND(AND(T85="X",T87="X"),SUM(S85,S87)=0,ISNUMBER(S89)),"",IF(OR(T85="M",T87="M"),"M",IF(AND(T85=T87,OR(T85="X",T85="W",T85="Z")),UPPER(T85),"")))</f>
        <v/>
      </c>
      <c r="U89" s="36"/>
      <c r="V89" s="169" t="str">
        <f t="shared" ref="V89" si="388">IF(OR(AND(V85="",W85=""),AND(V87="",W87=""),AND(W85="X",W87="X"),OR(W85="M",W87="M")),"",SUM(V85,V87))</f>
        <v/>
      </c>
      <c r="W89" s="35" t="str">
        <f t="shared" ref="W89" si="389">IF(AND(AND(W85="X",W87="X"),SUM(V85,V87)=0,ISNUMBER(V89)),"",IF(OR(W85="M",W87="M"),"M",IF(AND(W85=W87,OR(W85="X",W85="W",W85="Z")),UPPER(W85),"")))</f>
        <v/>
      </c>
      <c r="X89" s="36"/>
      <c r="Y89" s="169" t="str">
        <f t="shared" ref="Y89" si="390">IF(OR(AND(Y85="",Z85=""),AND(Y87="",Z87=""),AND(Z85="X",Z87="X"),OR(Z85="M",Z87="M")),"",SUM(Y85,Y87))</f>
        <v/>
      </c>
      <c r="Z89" s="35" t="str">
        <f t="shared" ref="Z89" si="391">IF(AND(AND(Z85="X",Z87="X"),SUM(Y85,Y87)=0,ISNUMBER(Y89)),"",IF(OR(Z85="M",Z87="M"),"M",IF(AND(Z85=Z87,OR(Z85="X",Z85="W",Z85="Z")),UPPER(Z85),"")))</f>
        <v/>
      </c>
      <c r="AA89" s="36"/>
      <c r="AB89" s="169" t="str">
        <f t="shared" ref="AB89" si="392">IF(OR(AND(AB85="",AC85=""),AND(AB87="",AC87=""),AND(AC85="X",AC87="X"),OR(AC85="M",AC87="M")),"",SUM(AB85,AB87))</f>
        <v/>
      </c>
      <c r="AC89" s="35" t="str">
        <f t="shared" ref="AC89" si="393">IF(AND(AND(AC85="X",AC87="X"),SUM(AB85,AB87)=0,ISNUMBER(AB89)),"",IF(OR(AC85="M",AC87="M"),"M",IF(AND(AC85=AC87,OR(AC85="X",AC85="W",AC85="Z")),UPPER(AC85),"")))</f>
        <v/>
      </c>
      <c r="AD89" s="36"/>
      <c r="AE89" s="169" t="str">
        <f t="shared" ref="AE89" si="394">IF(OR(AND(AE85="",AF85=""),AND(AE87="",AF87=""),AND(AF85="X",AF87="X"),OR(AF85="M",AF87="M")),"",SUM(AE85,AE87))</f>
        <v/>
      </c>
      <c r="AF89" s="35" t="str">
        <f t="shared" ref="AF89" si="395">IF(AND(AND(AF85="X",AF87="X"),SUM(AE85,AE87)=0,ISNUMBER(AE89)),"",IF(OR(AF85="M",AF87="M"),"M",IF(AND(AF85=AF87,OR(AF85="X",AF85="W",AF85="Z")),UPPER(AF85),"")))</f>
        <v/>
      </c>
      <c r="AG89" s="36"/>
      <c r="AH89" s="169" t="str">
        <f t="shared" ref="AH89" si="396">IF(OR(AND(AH85="",AI85=""),AND(AH87="",AI87=""),AND(AI85="X",AI87="X"),OR(AI85="M",AI87="M")),"",SUM(AH85,AH87))</f>
        <v/>
      </c>
      <c r="AI89" s="35" t="str">
        <f t="shared" ref="AI89" si="397">IF(AND(AND(AI85="X",AI87="X"),SUM(AH85,AH87)=0,ISNUMBER(AH89)),"",IF(OR(AI85="M",AI87="M"),"M",IF(AND(AI85=AI87,OR(AI85="X",AI85="W",AI85="Z")),UPPER(AI85),"")))</f>
        <v/>
      </c>
      <c r="AJ89" s="36"/>
      <c r="AK89" s="169" t="str">
        <f t="shared" ref="AK89" si="398">IF(OR(AND(AK85="",AL85=""),AND(AK87="",AL87=""),AND(AL85="X",AL87="X"),OR(AL85="M",AL87="M")),"",SUM(AK85,AK87))</f>
        <v/>
      </c>
      <c r="AL89" s="35" t="str">
        <f t="shared" ref="AL89" si="399">IF(AND(AND(AL85="X",AL87="X"),SUM(AK85,AK87)=0,ISNUMBER(AK89)),"",IF(OR(AL85="M",AL87="M"),"M",IF(AND(AL85=AL87,OR(AL85="X",AL85="W",AL85="Z")),UPPER(AL85),"")))</f>
        <v/>
      </c>
      <c r="AM89" s="36"/>
      <c r="AN89" s="169" t="str">
        <f t="shared" ref="AN89" si="400">IF(OR(AND(AN85="",AO85=""),AND(AN87="",AO87=""),AND(AO85="X",AO87="X"),OR(AO85="M",AO87="M")),"",SUM(AN85,AN87))</f>
        <v/>
      </c>
      <c r="AO89" s="35" t="str">
        <f t="shared" ref="AO89" si="401">IF(AND(AND(AO85="X",AO87="X"),SUM(AN85,AN87)=0,ISNUMBER(AN89)),"",IF(OR(AO85="M",AO87="M"),"M",IF(AND(AO85=AO87,OR(AO85="X",AO85="W",AO85="Z")),UPPER(AO85),"")))</f>
        <v/>
      </c>
      <c r="AP89" s="36"/>
      <c r="AQ89" s="79"/>
    </row>
    <row r="90" spans="1:43" ht="15.75" x14ac:dyDescent="0.25">
      <c r="A90" s="89"/>
      <c r="B90" s="89"/>
      <c r="C90" s="90"/>
      <c r="D90" s="104"/>
      <c r="E90" s="95"/>
      <c r="F90" s="77"/>
      <c r="G90" s="77"/>
      <c r="H90" s="77"/>
      <c r="I90" s="78"/>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1"/>
      <c r="AI90" s="91"/>
      <c r="AJ90" s="91"/>
      <c r="AK90" s="91"/>
      <c r="AL90" s="91"/>
      <c r="AM90" s="91"/>
      <c r="AN90" s="91"/>
      <c r="AO90" s="91"/>
      <c r="AP90" s="91"/>
      <c r="AQ90" s="92"/>
    </row>
    <row r="91" spans="1:43" x14ac:dyDescent="0.25">
      <c r="A91" s="89"/>
      <c r="B91" s="89"/>
      <c r="C91" s="90"/>
      <c r="D91" s="213" t="s">
        <v>127</v>
      </c>
      <c r="E91" s="213"/>
      <c r="F91" s="77"/>
      <c r="G91" s="77"/>
      <c r="H91" s="77"/>
      <c r="I91" s="78"/>
      <c r="J91" s="91"/>
      <c r="K91" s="91"/>
      <c r="L91" s="91"/>
      <c r="M91" s="91"/>
      <c r="N91" s="91"/>
      <c r="O91" s="91"/>
      <c r="P91" s="91"/>
      <c r="Q91" s="91"/>
      <c r="R91" s="91"/>
      <c r="S91" s="91"/>
      <c r="T91" s="91"/>
      <c r="U91" s="91"/>
      <c r="V91" s="91"/>
      <c r="W91" s="91"/>
      <c r="X91" s="91"/>
      <c r="Y91" s="91"/>
      <c r="Z91" s="91"/>
      <c r="AA91" s="91"/>
      <c r="AB91" s="91"/>
      <c r="AC91" s="91"/>
      <c r="AD91" s="91"/>
      <c r="AE91" s="91"/>
      <c r="AF91" s="91"/>
      <c r="AG91" s="91"/>
      <c r="AH91" s="91"/>
      <c r="AI91" s="91"/>
      <c r="AJ91" s="91"/>
      <c r="AK91" s="91"/>
      <c r="AL91" s="91"/>
      <c r="AM91" s="91"/>
      <c r="AN91" s="91"/>
      <c r="AO91" s="91"/>
      <c r="AP91" s="91"/>
      <c r="AQ91" s="92"/>
    </row>
    <row r="92" spans="1:43" x14ac:dyDescent="0.25">
      <c r="A92" s="89"/>
      <c r="B92" s="89"/>
      <c r="C92" s="90"/>
      <c r="D92" s="212" t="s">
        <v>9</v>
      </c>
      <c r="E92" s="212"/>
      <c r="F92" s="77"/>
      <c r="G92" s="77"/>
      <c r="H92" s="77"/>
      <c r="I92" s="78"/>
      <c r="J92" s="91"/>
      <c r="K92" s="91"/>
      <c r="L92" s="91"/>
      <c r="M92" s="91"/>
      <c r="N92" s="91"/>
      <c r="O92" s="91"/>
      <c r="P92" s="91"/>
      <c r="Q92" s="91"/>
      <c r="R92" s="91"/>
      <c r="S92" s="91"/>
      <c r="T92" s="91"/>
      <c r="U92" s="91"/>
      <c r="V92" s="91"/>
      <c r="W92" s="91"/>
      <c r="X92" s="91"/>
      <c r="Y92" s="91"/>
      <c r="Z92" s="91"/>
      <c r="AA92" s="91"/>
      <c r="AB92" s="91"/>
      <c r="AC92" s="91"/>
      <c r="AD92" s="91"/>
      <c r="AE92" s="91"/>
      <c r="AF92" s="91"/>
      <c r="AG92" s="91"/>
      <c r="AH92" s="91"/>
      <c r="AI92" s="91"/>
      <c r="AJ92" s="91"/>
      <c r="AK92" s="91"/>
      <c r="AL92" s="91"/>
      <c r="AM92" s="91"/>
      <c r="AN92" s="91"/>
      <c r="AO92" s="91"/>
      <c r="AP92" s="91"/>
      <c r="AQ92" s="92"/>
    </row>
    <row r="93" spans="1:43" ht="15" customHeight="1" x14ac:dyDescent="0.25">
      <c r="A93" s="74"/>
      <c r="B93" s="74"/>
      <c r="C93" s="49"/>
      <c r="D93" s="75" t="s">
        <v>13</v>
      </c>
      <c r="E93" s="76" t="s">
        <v>63</v>
      </c>
      <c r="F93" s="77" t="s">
        <v>756</v>
      </c>
      <c r="G93" s="77" t="s">
        <v>7</v>
      </c>
      <c r="H93" s="77" t="s">
        <v>0</v>
      </c>
      <c r="I93" s="78">
        <v>93</v>
      </c>
      <c r="J93" s="168"/>
      <c r="K93" s="33"/>
      <c r="L93" s="34"/>
      <c r="M93" s="168"/>
      <c r="N93" s="33"/>
      <c r="O93" s="34"/>
      <c r="P93" s="168"/>
      <c r="Q93" s="33"/>
      <c r="R93" s="34"/>
      <c r="S93" s="168"/>
      <c r="T93" s="33"/>
      <c r="U93" s="34"/>
      <c r="V93" s="168"/>
      <c r="W93" s="33"/>
      <c r="X93" s="34"/>
      <c r="Y93" s="169" t="str">
        <f>IF(OR(EXACT(S93,T93),EXACT(V93,W93),AND(T93="X",W93="X"),OR(T93="M",W93="M")),"",SUM(S93,V93))</f>
        <v/>
      </c>
      <c r="Z93" s="35" t="str">
        <f>IF(AND(AND(T93="X",W93="X"),SUM(S93,V93)=0,ISNUMBER(Y93)),"",IF(OR(T93="M",W93="M"),"M",IF(AND(T93=W93,OR(T93="X",T93="W",T93="Z")),UPPER(T93),"")))</f>
        <v/>
      </c>
      <c r="AA93" s="36"/>
      <c r="AB93" s="168"/>
      <c r="AC93" s="33"/>
      <c r="AD93" s="34"/>
      <c r="AE93" s="168"/>
      <c r="AF93" s="33"/>
      <c r="AG93" s="34"/>
      <c r="AH93" s="168"/>
      <c r="AI93" s="33"/>
      <c r="AJ93" s="34"/>
      <c r="AK93" s="169" t="str">
        <f t="shared" ref="AK93:AK94" si="402">IF(OR(EXACT(J93,K93),EXACT(M93,N93),EXACT(P93,Q93),EXACT(Y93,Z93),EXACT(AB93,AC93),EXACT(AE93,AF93),EXACT(AH93,AI93),AND(K93=N93,K93=Q93,K93=Z93,K93=AC93,K93=AF93,K93=AI93,K93="X"),OR(K93="M",N93="M",Q93="M",Z93="M",AC93="M",AF93="M",AI93="M")),"",SUM(J93,M93,P93,Y93,AB93,AE93,AH93))</f>
        <v/>
      </c>
      <c r="AL93" s="1" t="str">
        <f t="shared" ref="AL93:AL94" si="403" xml:space="preserve"> IF(AND(OR(AND(K93="M",N93="M",Q93="M",Z93="M",AC93="M",AF93="M",AI93="M"),AND(K93="X",N93="X",Q93="X",Z93="X",AC93="X",AF93="X",AI93="X")),SUM(J93,M93,P93,Y93,AB93,AE93,AH93)=0,ISNUMBER(AK93)),"",IF(OR(K93="M",N93="M",Q93="M",Z93="M",AC93="M",AF93="M",AI93="M"),"M",IF(AND(K93=N93,K93=Q93,K93=Z93,K93=AC93,K93=AF93,K93=AI93,OR(K93="W",K93="Z",K93="X")),UPPER(K93),"")))</f>
        <v/>
      </c>
      <c r="AM93" s="36"/>
      <c r="AN93" s="168"/>
      <c r="AO93" s="33"/>
      <c r="AP93" s="34"/>
      <c r="AQ93" s="79"/>
    </row>
    <row r="94" spans="1:43" ht="15" customHeight="1" x14ac:dyDescent="0.25">
      <c r="A94" s="74"/>
      <c r="B94" s="74"/>
      <c r="C94" s="49"/>
      <c r="D94" s="75" t="s">
        <v>14</v>
      </c>
      <c r="E94" s="76" t="s">
        <v>64</v>
      </c>
      <c r="F94" s="77" t="s">
        <v>756</v>
      </c>
      <c r="G94" s="77" t="s">
        <v>157</v>
      </c>
      <c r="H94" s="77" t="s">
        <v>0</v>
      </c>
      <c r="I94" s="78">
        <v>94</v>
      </c>
      <c r="J94" s="168"/>
      <c r="K94" s="33"/>
      <c r="L94" s="34"/>
      <c r="M94" s="168"/>
      <c r="N94" s="33"/>
      <c r="O94" s="34"/>
      <c r="P94" s="168"/>
      <c r="Q94" s="33"/>
      <c r="R94" s="34"/>
      <c r="S94" s="168"/>
      <c r="T94" s="33"/>
      <c r="U94" s="34"/>
      <c r="V94" s="168"/>
      <c r="W94" s="33"/>
      <c r="X94" s="34"/>
      <c r="Y94" s="169" t="str">
        <f>IF(OR(EXACT(S94,T94),EXACT(V94,W94),AND(T94="X",W94="X"),OR(T94="M",W94="M")),"",SUM(S94,V94))</f>
        <v/>
      </c>
      <c r="Z94" s="35" t="str">
        <f>IF(AND(AND(T94="X",W94="X"),SUM(S94,V94)=0,ISNUMBER(Y94)),"",IF(OR(T94="M",W94="M"),"M",IF(AND(T94=W94,OR(T94="X",T94="W",T94="Z")),UPPER(T94),"")))</f>
        <v/>
      </c>
      <c r="AA94" s="36"/>
      <c r="AB94" s="168"/>
      <c r="AC94" s="33"/>
      <c r="AD94" s="34"/>
      <c r="AE94" s="168"/>
      <c r="AF94" s="33"/>
      <c r="AG94" s="34"/>
      <c r="AH94" s="168"/>
      <c r="AI94" s="33"/>
      <c r="AJ94" s="34"/>
      <c r="AK94" s="169" t="str">
        <f t="shared" si="402"/>
        <v/>
      </c>
      <c r="AL94" s="1" t="str">
        <f t="shared" si="403"/>
        <v/>
      </c>
      <c r="AM94" s="36"/>
      <c r="AN94" s="168"/>
      <c r="AO94" s="33"/>
      <c r="AP94" s="34"/>
      <c r="AQ94" s="79"/>
    </row>
    <row r="95" spans="1:43" ht="15" customHeight="1" x14ac:dyDescent="0.25">
      <c r="A95" s="74"/>
      <c r="B95" s="74"/>
      <c r="C95" s="49"/>
      <c r="D95" s="80" t="s">
        <v>117</v>
      </c>
      <c r="E95" s="81" t="s">
        <v>65</v>
      </c>
      <c r="F95" s="77" t="s">
        <v>756</v>
      </c>
      <c r="G95" s="77" t="s">
        <v>158</v>
      </c>
      <c r="H95" s="77" t="s">
        <v>0</v>
      </c>
      <c r="I95" s="78" t="s">
        <v>799</v>
      </c>
      <c r="J95" s="169" t="str">
        <f>IF(OR(AND(J93="",K93=""),AND(J94="",K94=""),AND(K93="X",K94="X"),OR(K93="M",K94="M")),"",SUM(J93,J94))</f>
        <v/>
      </c>
      <c r="K95" s="35" t="str">
        <f>IF(AND(AND(K93="X",K94="X"),SUM(J93,J94)=0,ISNUMBER(J95)),"",IF(OR(K93="M",K94="M"),"M",IF(AND(K93=K94,OR(K93="X",K93="W",K93="Z")),UPPER(K93),"")))</f>
        <v/>
      </c>
      <c r="L95" s="36"/>
      <c r="M95" s="169" t="str">
        <f t="shared" ref="M95" si="404">IF(OR(AND(M93="",N93=""),AND(M94="",N94=""),AND(N93="X",N94="X"),OR(N93="M",N94="M")),"",SUM(M93,M94))</f>
        <v/>
      </c>
      <c r="N95" s="35" t="str">
        <f t="shared" ref="N95" si="405">IF(AND(AND(N93="X",N94="X"),SUM(M93,M94)=0,ISNUMBER(M95)),"",IF(OR(N93="M",N94="M"),"M",IF(AND(N93=N94,OR(N93="X",N93="W",N93="Z")),UPPER(N93),"")))</f>
        <v/>
      </c>
      <c r="O95" s="36"/>
      <c r="P95" s="169" t="str">
        <f t="shared" ref="P95" si="406">IF(OR(AND(P93="",Q93=""),AND(P94="",Q94=""),AND(Q93="X",Q94="X"),OR(Q93="M",Q94="M")),"",SUM(P93,P94))</f>
        <v/>
      </c>
      <c r="Q95" s="35" t="str">
        <f t="shared" ref="Q95" si="407">IF(AND(AND(Q93="X",Q94="X"),SUM(P93,P94)=0,ISNUMBER(P95)),"",IF(OR(Q93="M",Q94="M"),"M",IF(AND(Q93=Q94,OR(Q93="X",Q93="W",Q93="Z")),UPPER(Q93),"")))</f>
        <v/>
      </c>
      <c r="R95" s="36"/>
      <c r="S95" s="169" t="str">
        <f t="shared" ref="S95" si="408">IF(OR(AND(S93="",T93=""),AND(S94="",T94=""),AND(T93="X",T94="X"),OR(T93="M",T94="M")),"",SUM(S93,S94))</f>
        <v/>
      </c>
      <c r="T95" s="35" t="str">
        <f t="shared" ref="T95" si="409">IF(AND(AND(T93="X",T94="X"),SUM(S93,S94)=0,ISNUMBER(S95)),"",IF(OR(T93="M",T94="M"),"M",IF(AND(T93=T94,OR(T93="X",T93="W",T93="Z")),UPPER(T93),"")))</f>
        <v/>
      </c>
      <c r="U95" s="36"/>
      <c r="V95" s="169" t="str">
        <f t="shared" ref="V95" si="410">IF(OR(AND(V93="",W93=""),AND(V94="",W94=""),AND(W93="X",W94="X"),OR(W93="M",W94="M")),"",SUM(V93,V94))</f>
        <v/>
      </c>
      <c r="W95" s="35" t="str">
        <f t="shared" ref="W95" si="411">IF(AND(AND(W93="X",W94="X"),SUM(V93,V94)=0,ISNUMBER(V95)),"",IF(OR(W93="M",W94="M"),"M",IF(AND(W93=W94,OR(W93="X",W93="W",W93="Z")),UPPER(W93),"")))</f>
        <v/>
      </c>
      <c r="X95" s="36"/>
      <c r="Y95" s="169" t="str">
        <f t="shared" ref="Y95" si="412">IF(OR(AND(Y93="",Z93=""),AND(Y94="",Z94=""),AND(Z93="X",Z94="X"),OR(Z93="M",Z94="M")),"",SUM(Y93,Y94))</f>
        <v/>
      </c>
      <c r="Z95" s="35" t="str">
        <f t="shared" ref="Z95" si="413">IF(AND(AND(Z93="X",Z94="X"),SUM(Y93,Y94)=0,ISNUMBER(Y95)),"",IF(OR(Z93="M",Z94="M"),"M",IF(AND(Z93=Z94,OR(Z93="X",Z93="W",Z93="Z")),UPPER(Z93),"")))</f>
        <v/>
      </c>
      <c r="AA95" s="36"/>
      <c r="AB95" s="169" t="str">
        <f t="shared" ref="AB95" si="414">IF(OR(AND(AB93="",AC93=""),AND(AB94="",AC94=""),AND(AC93="X",AC94="X"),OR(AC93="M",AC94="M")),"",SUM(AB93,AB94))</f>
        <v/>
      </c>
      <c r="AC95" s="35" t="str">
        <f t="shared" ref="AC95" si="415">IF(AND(AND(AC93="X",AC94="X"),SUM(AB93,AB94)=0,ISNUMBER(AB95)),"",IF(OR(AC93="M",AC94="M"),"M",IF(AND(AC93=AC94,OR(AC93="X",AC93="W",AC93="Z")),UPPER(AC93),"")))</f>
        <v/>
      </c>
      <c r="AD95" s="36"/>
      <c r="AE95" s="169" t="str">
        <f t="shared" ref="AE95" si="416">IF(OR(AND(AE93="",AF93=""),AND(AE94="",AF94=""),AND(AF93="X",AF94="X"),OR(AF93="M",AF94="M")),"",SUM(AE93,AE94))</f>
        <v/>
      </c>
      <c r="AF95" s="35" t="str">
        <f t="shared" ref="AF95" si="417">IF(AND(AND(AF93="X",AF94="X"),SUM(AE93,AE94)=0,ISNUMBER(AE95)),"",IF(OR(AF93="M",AF94="M"),"M",IF(AND(AF93=AF94,OR(AF93="X",AF93="W",AF93="Z")),UPPER(AF93),"")))</f>
        <v/>
      </c>
      <c r="AG95" s="36"/>
      <c r="AH95" s="169" t="str">
        <f t="shared" ref="AH95" si="418">IF(OR(AND(AH93="",AI93=""),AND(AH94="",AI94=""),AND(AI93="X",AI94="X"),OR(AI93="M",AI94="M")),"",SUM(AH93,AH94))</f>
        <v/>
      </c>
      <c r="AI95" s="35" t="str">
        <f t="shared" ref="AI95" si="419">IF(AND(AND(AI93="X",AI94="X"),SUM(AH93,AH94)=0,ISNUMBER(AH95)),"",IF(OR(AI93="M",AI94="M"),"M",IF(AND(AI93=AI94,OR(AI93="X",AI93="W",AI93="Z")),UPPER(AI93),"")))</f>
        <v/>
      </c>
      <c r="AJ95" s="36"/>
      <c r="AK95" s="169" t="str">
        <f t="shared" ref="AK95" si="420">IF(OR(AND(AK93="",AL93=""),AND(AK94="",AL94=""),AND(AL93="X",AL94="X"),OR(AL93="M",AL94="M")),"",SUM(AK93,AK94))</f>
        <v/>
      </c>
      <c r="AL95" s="35" t="str">
        <f t="shared" ref="AL95" si="421">IF(AND(AND(AL93="X",AL94="X"),SUM(AK93,AK94)=0,ISNUMBER(AK95)),"",IF(OR(AL93="M",AL94="M"),"M",IF(AND(AL93=AL94,OR(AL93="X",AL93="W",AL93="Z")),UPPER(AL93),"")))</f>
        <v/>
      </c>
      <c r="AM95" s="36"/>
      <c r="AN95" s="169" t="str">
        <f t="shared" ref="AN95" si="422">IF(OR(AND(AN93="",AO93=""),AND(AN94="",AO94=""),AND(AO93="X",AO94="X"),OR(AO93="M",AO94="M")),"",SUM(AN93,AN94))</f>
        <v/>
      </c>
      <c r="AO95" s="35" t="str">
        <f t="shared" ref="AO95" si="423">IF(AND(AND(AO93="X",AO94="X"),SUM(AN93,AN94)=0,ISNUMBER(AN95)),"",IF(OR(AO93="M",AO94="M"),"M",IF(AND(AO93=AO94,OR(AO93="X",AO93="W",AO93="Z")),UPPER(AO93),"")))</f>
        <v/>
      </c>
      <c r="AP95" s="36"/>
      <c r="AQ95" s="79"/>
    </row>
    <row r="96" spans="1:43" x14ac:dyDescent="0.25">
      <c r="A96" s="99"/>
      <c r="B96" s="99"/>
      <c r="C96" s="100"/>
      <c r="D96" s="210" t="s">
        <v>162</v>
      </c>
      <c r="E96" s="210"/>
      <c r="F96" s="77"/>
      <c r="G96" s="77"/>
      <c r="H96" s="77"/>
      <c r="I96" s="101"/>
      <c r="J96" s="91"/>
      <c r="K96" s="91"/>
      <c r="L96" s="91"/>
      <c r="M96" s="91"/>
      <c r="N96" s="91"/>
      <c r="O96" s="91"/>
      <c r="P96" s="91"/>
      <c r="Q96" s="91"/>
      <c r="R96" s="91"/>
      <c r="S96" s="91"/>
      <c r="T96" s="91"/>
      <c r="U96" s="91"/>
      <c r="V96" s="91"/>
      <c r="W96" s="91"/>
      <c r="X96" s="91"/>
      <c r="Y96" s="91"/>
      <c r="Z96" s="91"/>
      <c r="AA96" s="91"/>
      <c r="AB96" s="91"/>
      <c r="AC96" s="91"/>
      <c r="AD96" s="91"/>
      <c r="AE96" s="91"/>
      <c r="AF96" s="91"/>
      <c r="AG96" s="91"/>
      <c r="AH96" s="91"/>
      <c r="AI96" s="91"/>
      <c r="AJ96" s="91"/>
      <c r="AK96" s="91"/>
      <c r="AL96" s="91"/>
      <c r="AM96" s="91"/>
      <c r="AN96" s="91"/>
      <c r="AO96" s="91"/>
      <c r="AP96" s="91"/>
      <c r="AQ96" s="103"/>
    </row>
    <row r="97" spans="1:43" ht="15" customHeight="1" x14ac:dyDescent="0.25">
      <c r="A97" s="74"/>
      <c r="B97" s="74"/>
      <c r="C97" s="49"/>
      <c r="D97" s="75" t="s">
        <v>162</v>
      </c>
      <c r="E97" s="76" t="s">
        <v>66</v>
      </c>
      <c r="F97" s="77" t="s">
        <v>756</v>
      </c>
      <c r="G97" s="77" t="s">
        <v>156</v>
      </c>
      <c r="H97" s="77" t="s">
        <v>0</v>
      </c>
      <c r="I97" s="78">
        <v>97</v>
      </c>
      <c r="J97" s="168"/>
      <c r="K97" s="33"/>
      <c r="L97" s="34"/>
      <c r="M97" s="168"/>
      <c r="N97" s="33"/>
      <c r="O97" s="34"/>
      <c r="P97" s="168"/>
      <c r="Q97" s="33"/>
      <c r="R97" s="34"/>
      <c r="S97" s="168"/>
      <c r="T97" s="33"/>
      <c r="U97" s="34"/>
      <c r="V97" s="168"/>
      <c r="W97" s="33"/>
      <c r="X97" s="34"/>
      <c r="Y97" s="169" t="str">
        <f>IF(OR(EXACT(S97,T97),EXACT(V97,W97),AND(T97="X",W97="X"),OR(T97="M",W97="M")),"",SUM(S97,V97))</f>
        <v/>
      </c>
      <c r="Z97" s="35" t="str">
        <f>IF(AND(AND(T97="X",W97="X"),SUM(S97,V97)=0,ISNUMBER(Y97)),"",IF(OR(T97="M",W97="M"),"M",IF(AND(T97=W97,OR(T97="X",T97="W",T97="Z")),UPPER(T97),"")))</f>
        <v/>
      </c>
      <c r="AA97" s="36"/>
      <c r="AB97" s="168"/>
      <c r="AC97" s="33"/>
      <c r="AD97" s="34"/>
      <c r="AE97" s="168"/>
      <c r="AF97" s="33"/>
      <c r="AG97" s="34"/>
      <c r="AH97" s="168"/>
      <c r="AI97" s="33"/>
      <c r="AJ97" s="34"/>
      <c r="AK97" s="169" t="str">
        <f>IF(OR(EXACT(J97,K97),EXACT(M97,N97),EXACT(P97,Q97),EXACT(Y97,Z97),EXACT(AB97,AC97),EXACT(AE97,AF97),EXACT(AH97,AI97),AND(K97=N97,K97=Q97,K97=Z97,K97=AC97,K97=AF97,K97=AI97,K97="X"),OR(K97="M",N97="M",Q97="M",Z97="M",AC97="M",AF97="M",AI97="M")),"",SUM(J97,M97,P97,Y97,AB97,AE97,AH97))</f>
        <v/>
      </c>
      <c r="AL97" s="1" t="str">
        <f xml:space="preserve"> IF(AND(OR(AND(K97="M",N97="M",Q97="M",Z97="M",AC97="M",AF97="M",AI97="M"),AND(K97="X",N97="X",Q97="X",Z97="X",AC97="X",AF97="X",AI97="X")),SUM(J97,M97,P97,Y97,AB97,AE97,AH97)=0,ISNUMBER(AK97)),"",IF(OR(K97="M",N97="M",Q97="M",Z97="M",AC97="M",AF97="M",AI97="M"),"M",IF(AND(K97=N97,K97=Q97,K97=Z97,K97=AC97,K97=AF97,K97=AI97,OR(K97="W",K97="Z",K97="X")),UPPER(K97),"")))</f>
        <v/>
      </c>
      <c r="AM97" s="36"/>
      <c r="AN97" s="168"/>
      <c r="AO97" s="33"/>
      <c r="AP97" s="34"/>
      <c r="AQ97" s="79"/>
    </row>
    <row r="98" spans="1:43" ht="15" customHeight="1" x14ac:dyDescent="0.25">
      <c r="A98" s="74"/>
      <c r="B98" s="74"/>
      <c r="C98" s="49"/>
      <c r="D98" s="210" t="s">
        <v>163</v>
      </c>
      <c r="E98" s="210"/>
      <c r="F98" s="77"/>
      <c r="G98" s="77"/>
      <c r="H98" s="77"/>
      <c r="I98" s="78"/>
      <c r="J98" s="91"/>
      <c r="K98" s="91"/>
      <c r="L98" s="91"/>
      <c r="M98" s="91"/>
      <c r="N98" s="91"/>
      <c r="O98" s="91"/>
      <c r="P98" s="91"/>
      <c r="Q98" s="91"/>
      <c r="R98" s="91"/>
      <c r="S98" s="91"/>
      <c r="T98" s="91"/>
      <c r="U98" s="91"/>
      <c r="V98" s="91"/>
      <c r="W98" s="91"/>
      <c r="X98" s="91"/>
      <c r="Y98" s="91"/>
      <c r="Z98" s="91"/>
      <c r="AA98" s="91"/>
      <c r="AB98" s="91"/>
      <c r="AC98" s="91"/>
      <c r="AD98" s="91"/>
      <c r="AE98" s="91"/>
      <c r="AF98" s="91"/>
      <c r="AG98" s="91"/>
      <c r="AH98" s="91"/>
      <c r="AI98" s="91"/>
      <c r="AJ98" s="91"/>
      <c r="AK98" s="91"/>
      <c r="AL98" s="91"/>
      <c r="AM98" s="91"/>
      <c r="AN98" s="91"/>
      <c r="AO98" s="91"/>
      <c r="AP98" s="91"/>
      <c r="AQ98" s="79"/>
    </row>
    <row r="99" spans="1:43" ht="15" customHeight="1" x14ac:dyDescent="0.25">
      <c r="A99" s="74"/>
      <c r="B99" s="74"/>
      <c r="C99" s="49"/>
      <c r="D99" s="80" t="s">
        <v>163</v>
      </c>
      <c r="E99" s="81" t="s">
        <v>67</v>
      </c>
      <c r="F99" s="77" t="s">
        <v>756</v>
      </c>
      <c r="G99" s="77" t="s">
        <v>0</v>
      </c>
      <c r="H99" s="77" t="s">
        <v>0</v>
      </c>
      <c r="I99" s="78" t="s">
        <v>800</v>
      </c>
      <c r="J99" s="169" t="str">
        <f>IF(OR(AND(J95="",K95=""),AND(J97="",K97=""),AND(K95="X",K97="X"),OR(K95="M",K97="M")),"",SUM(J95,J97))</f>
        <v/>
      </c>
      <c r="K99" s="35" t="str">
        <f>IF(AND(AND(K95="X",K97="X"),SUM(J95,J97)=0,ISNUMBER(J99)),"",IF(OR(K95="M",K97="M"),"M",IF(AND(K95=K97,OR(K95="X",K95="W",K95="Z")),UPPER(K95),"")))</f>
        <v/>
      </c>
      <c r="L99" s="36"/>
      <c r="M99" s="169" t="str">
        <f t="shared" ref="M99" si="424">IF(OR(AND(M95="",N95=""),AND(M97="",N97=""),AND(N95="X",N97="X"),OR(N95="M",N97="M")),"",SUM(M95,M97))</f>
        <v/>
      </c>
      <c r="N99" s="35" t="str">
        <f t="shared" ref="N99" si="425">IF(AND(AND(N95="X",N97="X"),SUM(M95,M97)=0,ISNUMBER(M99)),"",IF(OR(N95="M",N97="M"),"M",IF(AND(N95=N97,OR(N95="X",N95="W",N95="Z")),UPPER(N95),"")))</f>
        <v/>
      </c>
      <c r="O99" s="36"/>
      <c r="P99" s="169" t="str">
        <f t="shared" ref="P99" si="426">IF(OR(AND(P95="",Q95=""),AND(P97="",Q97=""),AND(Q95="X",Q97="X"),OR(Q95="M",Q97="M")),"",SUM(P95,P97))</f>
        <v/>
      </c>
      <c r="Q99" s="35" t="str">
        <f t="shared" ref="Q99" si="427">IF(AND(AND(Q95="X",Q97="X"),SUM(P95,P97)=0,ISNUMBER(P99)),"",IF(OR(Q95="M",Q97="M"),"M",IF(AND(Q95=Q97,OR(Q95="X",Q95="W",Q95="Z")),UPPER(Q95),"")))</f>
        <v/>
      </c>
      <c r="R99" s="36"/>
      <c r="S99" s="169" t="str">
        <f t="shared" ref="S99" si="428">IF(OR(AND(S95="",T95=""),AND(S97="",T97=""),AND(T95="X",T97="X"),OR(T95="M",T97="M")),"",SUM(S95,S97))</f>
        <v/>
      </c>
      <c r="T99" s="35" t="str">
        <f t="shared" ref="T99" si="429">IF(AND(AND(T95="X",T97="X"),SUM(S95,S97)=0,ISNUMBER(S99)),"",IF(OR(T95="M",T97="M"),"M",IF(AND(T95=T97,OR(T95="X",T95="W",T95="Z")),UPPER(T95),"")))</f>
        <v/>
      </c>
      <c r="U99" s="36"/>
      <c r="V99" s="169" t="str">
        <f t="shared" ref="V99" si="430">IF(OR(AND(V95="",W95=""),AND(V97="",W97=""),AND(W95="X",W97="X"),OR(W95="M",W97="M")),"",SUM(V95,V97))</f>
        <v/>
      </c>
      <c r="W99" s="35" t="str">
        <f t="shared" ref="W99" si="431">IF(AND(AND(W95="X",W97="X"),SUM(V95,V97)=0,ISNUMBER(V99)),"",IF(OR(W95="M",W97="M"),"M",IF(AND(W95=W97,OR(W95="X",W95="W",W95="Z")),UPPER(W95),"")))</f>
        <v/>
      </c>
      <c r="X99" s="36"/>
      <c r="Y99" s="169" t="str">
        <f t="shared" ref="Y99" si="432">IF(OR(AND(Y95="",Z95=""),AND(Y97="",Z97=""),AND(Z95="X",Z97="X"),OR(Z95="M",Z97="M")),"",SUM(Y95,Y97))</f>
        <v/>
      </c>
      <c r="Z99" s="35" t="str">
        <f t="shared" ref="Z99" si="433">IF(AND(AND(Z95="X",Z97="X"),SUM(Y95,Y97)=0,ISNUMBER(Y99)),"",IF(OR(Z95="M",Z97="M"),"M",IF(AND(Z95=Z97,OR(Z95="X",Z95="W",Z95="Z")),UPPER(Z95),"")))</f>
        <v/>
      </c>
      <c r="AA99" s="36"/>
      <c r="AB99" s="169" t="str">
        <f t="shared" ref="AB99" si="434">IF(OR(AND(AB95="",AC95=""),AND(AB97="",AC97=""),AND(AC95="X",AC97="X"),OR(AC95="M",AC97="M")),"",SUM(AB95,AB97))</f>
        <v/>
      </c>
      <c r="AC99" s="35" t="str">
        <f t="shared" ref="AC99" si="435">IF(AND(AND(AC95="X",AC97="X"),SUM(AB95,AB97)=0,ISNUMBER(AB99)),"",IF(OR(AC95="M",AC97="M"),"M",IF(AND(AC95=AC97,OR(AC95="X",AC95="W",AC95="Z")),UPPER(AC95),"")))</f>
        <v/>
      </c>
      <c r="AD99" s="36"/>
      <c r="AE99" s="169" t="str">
        <f t="shared" ref="AE99" si="436">IF(OR(AND(AE95="",AF95=""),AND(AE97="",AF97=""),AND(AF95="X",AF97="X"),OR(AF95="M",AF97="M")),"",SUM(AE95,AE97))</f>
        <v/>
      </c>
      <c r="AF99" s="35" t="str">
        <f t="shared" ref="AF99" si="437">IF(AND(AND(AF95="X",AF97="X"),SUM(AE95,AE97)=0,ISNUMBER(AE99)),"",IF(OR(AF95="M",AF97="M"),"M",IF(AND(AF95=AF97,OR(AF95="X",AF95="W",AF95="Z")),UPPER(AF95),"")))</f>
        <v/>
      </c>
      <c r="AG99" s="36"/>
      <c r="AH99" s="169" t="str">
        <f t="shared" ref="AH99" si="438">IF(OR(AND(AH95="",AI95=""),AND(AH97="",AI97=""),AND(AI95="X",AI97="X"),OR(AI95="M",AI97="M")),"",SUM(AH95,AH97))</f>
        <v/>
      </c>
      <c r="AI99" s="35" t="str">
        <f t="shared" ref="AI99" si="439">IF(AND(AND(AI95="X",AI97="X"),SUM(AH95,AH97)=0,ISNUMBER(AH99)),"",IF(OR(AI95="M",AI97="M"),"M",IF(AND(AI95=AI97,OR(AI95="X",AI95="W",AI95="Z")),UPPER(AI95),"")))</f>
        <v/>
      </c>
      <c r="AJ99" s="36"/>
      <c r="AK99" s="169" t="str">
        <f t="shared" ref="AK99" si="440">IF(OR(AND(AK95="",AL95=""),AND(AK97="",AL97=""),AND(AL95="X",AL97="X"),OR(AL95="M",AL97="M")),"",SUM(AK95,AK97))</f>
        <v/>
      </c>
      <c r="AL99" s="35" t="str">
        <f t="shared" ref="AL99" si="441">IF(AND(AND(AL95="X",AL97="X"),SUM(AK95,AK97)=0,ISNUMBER(AK99)),"",IF(OR(AL95="M",AL97="M"),"M",IF(AND(AL95=AL97,OR(AL95="X",AL95="W",AL95="Z")),UPPER(AL95),"")))</f>
        <v/>
      </c>
      <c r="AM99" s="36"/>
      <c r="AN99" s="169" t="str">
        <f t="shared" ref="AN99" si="442">IF(OR(AND(AN95="",AO95=""),AND(AN97="",AO97=""),AND(AO95="X",AO97="X"),OR(AO95="M",AO97="M")),"",SUM(AN95,AN97))</f>
        <v/>
      </c>
      <c r="AO99" s="35" t="str">
        <f t="shared" ref="AO99" si="443">IF(AND(AND(AO95="X",AO97="X"),SUM(AN95,AN97)=0,ISNUMBER(AN99)),"",IF(OR(AO95="M",AO97="M"),"M",IF(AND(AO95=AO97,OR(AO95="X",AO95="W",AO95="Z")),UPPER(AO95),"")))</f>
        <v/>
      </c>
      <c r="AP99" s="36"/>
      <c r="AQ99" s="79"/>
    </row>
    <row r="100" spans="1:43" ht="15.75" x14ac:dyDescent="0.25">
      <c r="A100" s="89"/>
      <c r="B100" s="89"/>
      <c r="C100" s="90"/>
      <c r="D100" s="104"/>
      <c r="E100" s="95"/>
      <c r="F100" s="77"/>
      <c r="G100" s="77"/>
      <c r="H100" s="77"/>
      <c r="I100" s="78"/>
      <c r="J100" s="91"/>
      <c r="K100" s="91"/>
      <c r="L100" s="91"/>
      <c r="M100" s="91"/>
      <c r="N100" s="91"/>
      <c r="O100" s="91"/>
      <c r="P100" s="91"/>
      <c r="Q100" s="91"/>
      <c r="R100" s="91"/>
      <c r="S100" s="91"/>
      <c r="T100" s="91"/>
      <c r="U100" s="91"/>
      <c r="V100" s="91"/>
      <c r="W100" s="91"/>
      <c r="X100" s="91"/>
      <c r="Y100" s="91"/>
      <c r="Z100" s="91"/>
      <c r="AA100" s="91"/>
      <c r="AB100" s="91"/>
      <c r="AC100" s="91"/>
      <c r="AD100" s="91"/>
      <c r="AE100" s="91"/>
      <c r="AF100" s="91"/>
      <c r="AG100" s="91"/>
      <c r="AH100" s="91"/>
      <c r="AI100" s="91"/>
      <c r="AJ100" s="91"/>
      <c r="AK100" s="91"/>
      <c r="AL100" s="91"/>
      <c r="AM100" s="91"/>
      <c r="AN100" s="91"/>
      <c r="AO100" s="91"/>
      <c r="AP100" s="91"/>
      <c r="AQ100" s="92"/>
    </row>
    <row r="101" spans="1:43" x14ac:dyDescent="0.25">
      <c r="A101" s="89"/>
      <c r="B101" s="89"/>
      <c r="C101" s="90"/>
      <c r="D101" s="208" t="s">
        <v>128</v>
      </c>
      <c r="E101" s="208"/>
      <c r="F101" s="77"/>
      <c r="G101" s="77"/>
      <c r="H101" s="77"/>
      <c r="I101" s="78"/>
      <c r="J101" s="91"/>
      <c r="K101" s="91"/>
      <c r="L101" s="91"/>
      <c r="M101" s="91"/>
      <c r="N101" s="91"/>
      <c r="O101" s="91"/>
      <c r="P101" s="91"/>
      <c r="Q101" s="91"/>
      <c r="R101" s="91"/>
      <c r="S101" s="91"/>
      <c r="T101" s="91"/>
      <c r="U101" s="91"/>
      <c r="V101" s="91"/>
      <c r="W101" s="91"/>
      <c r="X101" s="91"/>
      <c r="Y101" s="91"/>
      <c r="Z101" s="91"/>
      <c r="AA101" s="91"/>
      <c r="AB101" s="91"/>
      <c r="AC101" s="91"/>
      <c r="AD101" s="91"/>
      <c r="AE101" s="91"/>
      <c r="AF101" s="91"/>
      <c r="AG101" s="91"/>
      <c r="AH101" s="91"/>
      <c r="AI101" s="91"/>
      <c r="AJ101" s="91"/>
      <c r="AK101" s="91"/>
      <c r="AL101" s="91"/>
      <c r="AM101" s="91"/>
      <c r="AN101" s="91"/>
      <c r="AO101" s="91"/>
      <c r="AP101" s="91"/>
      <c r="AQ101" s="92"/>
    </row>
    <row r="102" spans="1:43" x14ac:dyDescent="0.25">
      <c r="A102" s="89"/>
      <c r="B102" s="89"/>
      <c r="C102" s="90"/>
      <c r="D102" s="209" t="s">
        <v>9</v>
      </c>
      <c r="E102" s="209"/>
      <c r="F102" s="77"/>
      <c r="G102" s="77"/>
      <c r="H102" s="77"/>
      <c r="I102" s="78"/>
      <c r="J102" s="91"/>
      <c r="K102" s="91"/>
      <c r="L102" s="91"/>
      <c r="M102" s="91"/>
      <c r="N102" s="91"/>
      <c r="O102" s="91"/>
      <c r="P102" s="91"/>
      <c r="Q102" s="91"/>
      <c r="R102" s="91"/>
      <c r="S102" s="91"/>
      <c r="T102" s="91"/>
      <c r="U102" s="91"/>
      <c r="V102" s="91"/>
      <c r="W102" s="91"/>
      <c r="X102" s="91"/>
      <c r="Y102" s="91"/>
      <c r="Z102" s="91"/>
      <c r="AA102" s="91"/>
      <c r="AB102" s="91"/>
      <c r="AC102" s="91"/>
      <c r="AD102" s="91"/>
      <c r="AE102" s="91"/>
      <c r="AF102" s="91"/>
      <c r="AG102" s="91"/>
      <c r="AH102" s="91"/>
      <c r="AI102" s="91"/>
      <c r="AJ102" s="91"/>
      <c r="AK102" s="91"/>
      <c r="AL102" s="91"/>
      <c r="AM102" s="91"/>
      <c r="AN102" s="91"/>
      <c r="AO102" s="91"/>
      <c r="AP102" s="91"/>
      <c r="AQ102" s="92"/>
    </row>
    <row r="103" spans="1:43" ht="15" customHeight="1" x14ac:dyDescent="0.25">
      <c r="A103" s="74"/>
      <c r="B103" s="74"/>
      <c r="C103" s="49"/>
      <c r="D103" s="75" t="s">
        <v>13</v>
      </c>
      <c r="E103" s="76" t="s">
        <v>68</v>
      </c>
      <c r="F103" s="77" t="s">
        <v>695</v>
      </c>
      <c r="G103" s="77" t="s">
        <v>7</v>
      </c>
      <c r="H103" s="77" t="s">
        <v>0</v>
      </c>
      <c r="I103" s="78" t="s">
        <v>801</v>
      </c>
      <c r="J103" s="169" t="str">
        <f>IF(OR(AND(J83="",K83=""),AND(J93="",K93=""),AND(K83="X",K93="X"),OR(K83="M",K93="M")),"",SUM(J83,J93))</f>
        <v/>
      </c>
      <c r="K103" s="35" t="str">
        <f>IF(AND(AND(K83="X",K93="X"),SUM(J83,J93)=0,ISNUMBER(J103)),"",IF(OR(K83="M",K93="M"),"M",IF(AND(K83=K93,OR(K83="X",K83="W",K83="Z")),UPPER(K83),"")))</f>
        <v/>
      </c>
      <c r="L103" s="36"/>
      <c r="M103" s="169" t="str">
        <f t="shared" ref="M103" si="444">IF(OR(AND(M83="",N83=""),AND(M93="",N93=""),AND(N83="X",N93="X"),OR(N83="M",N93="M")),"",SUM(M83,M93))</f>
        <v/>
      </c>
      <c r="N103" s="35" t="str">
        <f t="shared" ref="N103" si="445">IF(AND(AND(N83="X",N93="X"),SUM(M83,M93)=0,ISNUMBER(M103)),"",IF(OR(N83="M",N93="M"),"M",IF(AND(N83=N93,OR(N83="X",N83="W",N83="Z")),UPPER(N83),"")))</f>
        <v/>
      </c>
      <c r="O103" s="36"/>
      <c r="P103" s="169" t="str">
        <f t="shared" ref="P103" si="446">IF(OR(AND(P83="",Q83=""),AND(P93="",Q93=""),AND(Q83="X",Q93="X"),OR(Q83="M",Q93="M")),"",SUM(P83,P93))</f>
        <v/>
      </c>
      <c r="Q103" s="35" t="str">
        <f t="shared" ref="Q103" si="447">IF(AND(AND(Q83="X",Q93="X"),SUM(P83,P93)=0,ISNUMBER(P103)),"",IF(OR(Q83="M",Q93="M"),"M",IF(AND(Q83=Q93,OR(Q83="X",Q83="W",Q83="Z")),UPPER(Q83),"")))</f>
        <v/>
      </c>
      <c r="R103" s="36"/>
      <c r="S103" s="169" t="str">
        <f t="shared" ref="S103" si="448">IF(OR(AND(S83="",T83=""),AND(S93="",T93=""),AND(T83="X",T93="X"),OR(T83="M",T93="M")),"",SUM(S83,S93))</f>
        <v/>
      </c>
      <c r="T103" s="35" t="str">
        <f t="shared" ref="T103" si="449">IF(AND(AND(T83="X",T93="X"),SUM(S83,S93)=0,ISNUMBER(S103)),"",IF(OR(T83="M",T93="M"),"M",IF(AND(T83=T93,OR(T83="X",T83="W",T83="Z")),UPPER(T83),"")))</f>
        <v/>
      </c>
      <c r="U103" s="36"/>
      <c r="V103" s="169" t="str">
        <f t="shared" ref="V103" si="450">IF(OR(AND(V83="",W83=""),AND(V93="",W93=""),AND(W83="X",W93="X"),OR(W83="M",W93="M")),"",SUM(V83,V93))</f>
        <v/>
      </c>
      <c r="W103" s="35" t="str">
        <f t="shared" ref="W103" si="451">IF(AND(AND(W83="X",W93="X"),SUM(V83,V93)=0,ISNUMBER(V103)),"",IF(OR(W83="M",W93="M"),"M",IF(AND(W83=W93,OR(W83="X",W83="W",W83="Z")),UPPER(W83),"")))</f>
        <v/>
      </c>
      <c r="X103" s="36"/>
      <c r="Y103" s="169" t="str">
        <f t="shared" ref="Y103" si="452">IF(OR(AND(Y83="",Z83=""),AND(Y93="",Z93=""),AND(Z83="X",Z93="X"),OR(Z83="M",Z93="M")),"",SUM(Y83,Y93))</f>
        <v/>
      </c>
      <c r="Z103" s="35" t="str">
        <f t="shared" ref="Z103" si="453">IF(AND(AND(Z83="X",Z93="X"),SUM(Y83,Y93)=0,ISNUMBER(Y103)),"",IF(OR(Z83="M",Z93="M"),"M",IF(AND(Z83=Z93,OR(Z83="X",Z83="W",Z83="Z")),UPPER(Z83),"")))</f>
        <v/>
      </c>
      <c r="AA103" s="36"/>
      <c r="AB103" s="169" t="str">
        <f t="shared" ref="AB103" si="454">IF(OR(AND(AB83="",AC83=""),AND(AB93="",AC93=""),AND(AC83="X",AC93="X"),OR(AC83="M",AC93="M")),"",SUM(AB83,AB93))</f>
        <v/>
      </c>
      <c r="AC103" s="35" t="str">
        <f t="shared" ref="AC103" si="455">IF(AND(AND(AC83="X",AC93="X"),SUM(AB83,AB93)=0,ISNUMBER(AB103)),"",IF(OR(AC83="M",AC93="M"),"M",IF(AND(AC83=AC93,OR(AC83="X",AC83="W",AC83="Z")),UPPER(AC83),"")))</f>
        <v/>
      </c>
      <c r="AD103" s="36"/>
      <c r="AE103" s="169" t="str">
        <f t="shared" ref="AE103" si="456">IF(OR(AND(AE83="",AF83=""),AND(AE93="",AF93=""),AND(AF83="X",AF93="X"),OR(AF83="M",AF93="M")),"",SUM(AE83,AE93))</f>
        <v/>
      </c>
      <c r="AF103" s="35" t="str">
        <f t="shared" ref="AF103" si="457">IF(AND(AND(AF83="X",AF93="X"),SUM(AE83,AE93)=0,ISNUMBER(AE103)),"",IF(OR(AF83="M",AF93="M"),"M",IF(AND(AF83=AF93,OR(AF83="X",AF83="W",AF83="Z")),UPPER(AF83),"")))</f>
        <v/>
      </c>
      <c r="AG103" s="36"/>
      <c r="AH103" s="169" t="str">
        <f t="shared" ref="AH103" si="458">IF(OR(AND(AH83="",AI83=""),AND(AH93="",AI93=""),AND(AI83="X",AI93="X"),OR(AI83="M",AI93="M")),"",SUM(AH83,AH93))</f>
        <v/>
      </c>
      <c r="AI103" s="35" t="str">
        <f t="shared" ref="AI103" si="459">IF(AND(AND(AI83="X",AI93="X"),SUM(AH83,AH93)=0,ISNUMBER(AH103)),"",IF(OR(AI83="M",AI93="M"),"M",IF(AND(AI83=AI93,OR(AI83="X",AI83="W",AI83="Z")),UPPER(AI83),"")))</f>
        <v/>
      </c>
      <c r="AJ103" s="36"/>
      <c r="AK103" s="169" t="str">
        <f t="shared" ref="AK103" si="460">IF(OR(AND(AK83="",AL83=""),AND(AK93="",AL93=""),AND(AL83="X",AL93="X"),OR(AL83="M",AL93="M")),"",SUM(AK83,AK93))</f>
        <v/>
      </c>
      <c r="AL103" s="35" t="str">
        <f t="shared" ref="AL103" si="461">IF(AND(AND(AL83="X",AL93="X"),SUM(AK83,AK93)=0,ISNUMBER(AK103)),"",IF(OR(AL83="M",AL93="M"),"M",IF(AND(AL83=AL93,OR(AL83="X",AL83="W",AL83="Z")),UPPER(AL83),"")))</f>
        <v/>
      </c>
      <c r="AM103" s="36"/>
      <c r="AN103" s="169" t="str">
        <f t="shared" ref="AN103" si="462">IF(OR(AND(AN83="",AO83=""),AND(AN93="",AO93=""),AND(AO83="X",AO93="X"),OR(AO83="M",AO93="M")),"",SUM(AN83,AN93))</f>
        <v/>
      </c>
      <c r="AO103" s="35" t="str">
        <f t="shared" ref="AO103" si="463">IF(AND(AND(AO83="X",AO93="X"),SUM(AN83,AN93)=0,ISNUMBER(AN103)),"",IF(OR(AO83="M",AO93="M"),"M",IF(AND(AO83=AO93,OR(AO83="X",AO83="W",AO83="Z")),UPPER(AO83),"")))</f>
        <v/>
      </c>
      <c r="AP103" s="36"/>
      <c r="AQ103" s="79"/>
    </row>
    <row r="104" spans="1:43" ht="15" customHeight="1" x14ac:dyDescent="0.25">
      <c r="A104" s="74"/>
      <c r="B104" s="74"/>
      <c r="C104" s="49"/>
      <c r="D104" s="75" t="s">
        <v>14</v>
      </c>
      <c r="E104" s="76" t="s">
        <v>69</v>
      </c>
      <c r="F104" s="77" t="s">
        <v>695</v>
      </c>
      <c r="G104" s="77" t="s">
        <v>157</v>
      </c>
      <c r="H104" s="77" t="s">
        <v>0</v>
      </c>
      <c r="I104" s="78" t="s">
        <v>802</v>
      </c>
      <c r="J104" s="169" t="str">
        <f>IF(OR(AND(J84="",K84=""),AND(J94="",K94=""),AND(K84="X",K94="X"),OR(K84="M",K94="M")),"",SUM(J84,J94))</f>
        <v/>
      </c>
      <c r="K104" s="35" t="str">
        <f>IF(AND(AND(K84="X",K94="X"),SUM(J84,J94)=0,ISNUMBER(J104)),"",IF(OR(K84="M",K94="M"),"M",IF(AND(K84=K94,OR(K84="X",K84="W",K84="Z")),UPPER(K84),"")))</f>
        <v/>
      </c>
      <c r="L104" s="36"/>
      <c r="M104" s="169" t="str">
        <f t="shared" ref="M104" si="464">IF(OR(AND(M84="",N84=""),AND(M94="",N94=""),AND(N84="X",N94="X"),OR(N84="M",N94="M")),"",SUM(M84,M94))</f>
        <v/>
      </c>
      <c r="N104" s="35" t="str">
        <f t="shared" ref="N104" si="465">IF(AND(AND(N84="X",N94="X"),SUM(M84,M94)=0,ISNUMBER(M104)),"",IF(OR(N84="M",N94="M"),"M",IF(AND(N84=N94,OR(N84="X",N84="W",N84="Z")),UPPER(N84),"")))</f>
        <v/>
      </c>
      <c r="O104" s="36"/>
      <c r="P104" s="169" t="str">
        <f t="shared" ref="P104" si="466">IF(OR(AND(P84="",Q84=""),AND(P94="",Q94=""),AND(Q84="X",Q94="X"),OR(Q84="M",Q94="M")),"",SUM(P84,P94))</f>
        <v/>
      </c>
      <c r="Q104" s="35" t="str">
        <f t="shared" ref="Q104" si="467">IF(AND(AND(Q84="X",Q94="X"),SUM(P84,P94)=0,ISNUMBER(P104)),"",IF(OR(Q84="M",Q94="M"),"M",IF(AND(Q84=Q94,OR(Q84="X",Q84="W",Q84="Z")),UPPER(Q84),"")))</f>
        <v/>
      </c>
      <c r="R104" s="36"/>
      <c r="S104" s="169" t="str">
        <f t="shared" ref="S104" si="468">IF(OR(AND(S84="",T84=""),AND(S94="",T94=""),AND(T84="X",T94="X"),OR(T84="M",T94="M")),"",SUM(S84,S94))</f>
        <v/>
      </c>
      <c r="T104" s="35" t="str">
        <f t="shared" ref="T104" si="469">IF(AND(AND(T84="X",T94="X"),SUM(S84,S94)=0,ISNUMBER(S104)),"",IF(OR(T84="M",T94="M"),"M",IF(AND(T84=T94,OR(T84="X",T84="W",T84="Z")),UPPER(T84),"")))</f>
        <v/>
      </c>
      <c r="U104" s="36"/>
      <c r="V104" s="169" t="str">
        <f t="shared" ref="V104" si="470">IF(OR(AND(V84="",W84=""),AND(V94="",W94=""),AND(W84="X",W94="X"),OR(W84="M",W94="M")),"",SUM(V84,V94))</f>
        <v/>
      </c>
      <c r="W104" s="35" t="str">
        <f t="shared" ref="W104" si="471">IF(AND(AND(W84="X",W94="X"),SUM(V84,V94)=0,ISNUMBER(V104)),"",IF(OR(W84="M",W94="M"),"M",IF(AND(W84=W94,OR(W84="X",W84="W",W84="Z")),UPPER(W84),"")))</f>
        <v/>
      </c>
      <c r="X104" s="36"/>
      <c r="Y104" s="169" t="str">
        <f t="shared" ref="Y104" si="472">IF(OR(AND(Y84="",Z84=""),AND(Y94="",Z94=""),AND(Z84="X",Z94="X"),OR(Z84="M",Z94="M")),"",SUM(Y84,Y94))</f>
        <v/>
      </c>
      <c r="Z104" s="35" t="str">
        <f t="shared" ref="Z104" si="473">IF(AND(AND(Z84="X",Z94="X"),SUM(Y84,Y94)=0,ISNUMBER(Y104)),"",IF(OR(Z84="M",Z94="M"),"M",IF(AND(Z84=Z94,OR(Z84="X",Z84="W",Z84="Z")),UPPER(Z84),"")))</f>
        <v/>
      </c>
      <c r="AA104" s="36"/>
      <c r="AB104" s="169" t="str">
        <f t="shared" ref="AB104" si="474">IF(OR(AND(AB84="",AC84=""),AND(AB94="",AC94=""),AND(AC84="X",AC94="X"),OR(AC84="M",AC94="M")),"",SUM(AB84,AB94))</f>
        <v/>
      </c>
      <c r="AC104" s="35" t="str">
        <f t="shared" ref="AC104" si="475">IF(AND(AND(AC84="X",AC94="X"),SUM(AB84,AB94)=0,ISNUMBER(AB104)),"",IF(OR(AC84="M",AC94="M"),"M",IF(AND(AC84=AC94,OR(AC84="X",AC84="W",AC84="Z")),UPPER(AC84),"")))</f>
        <v/>
      </c>
      <c r="AD104" s="36"/>
      <c r="AE104" s="169" t="str">
        <f t="shared" ref="AE104" si="476">IF(OR(AND(AE84="",AF84=""),AND(AE94="",AF94=""),AND(AF84="X",AF94="X"),OR(AF84="M",AF94="M")),"",SUM(AE84,AE94))</f>
        <v/>
      </c>
      <c r="AF104" s="35" t="str">
        <f t="shared" ref="AF104" si="477">IF(AND(AND(AF84="X",AF94="X"),SUM(AE84,AE94)=0,ISNUMBER(AE104)),"",IF(OR(AF84="M",AF94="M"),"M",IF(AND(AF84=AF94,OR(AF84="X",AF84="W",AF84="Z")),UPPER(AF84),"")))</f>
        <v/>
      </c>
      <c r="AG104" s="36"/>
      <c r="AH104" s="169" t="str">
        <f t="shared" ref="AH104" si="478">IF(OR(AND(AH84="",AI84=""),AND(AH94="",AI94=""),AND(AI84="X",AI94="X"),OR(AI84="M",AI94="M")),"",SUM(AH84,AH94))</f>
        <v/>
      </c>
      <c r="AI104" s="35" t="str">
        <f t="shared" ref="AI104" si="479">IF(AND(AND(AI84="X",AI94="X"),SUM(AH84,AH94)=0,ISNUMBER(AH104)),"",IF(OR(AI84="M",AI94="M"),"M",IF(AND(AI84=AI94,OR(AI84="X",AI84="W",AI84="Z")),UPPER(AI84),"")))</f>
        <v/>
      </c>
      <c r="AJ104" s="36"/>
      <c r="AK104" s="169" t="str">
        <f t="shared" ref="AK104" si="480">IF(OR(AND(AK84="",AL84=""),AND(AK94="",AL94=""),AND(AL84="X",AL94="X"),OR(AL84="M",AL94="M")),"",SUM(AK84,AK94))</f>
        <v/>
      </c>
      <c r="AL104" s="35" t="str">
        <f t="shared" ref="AL104" si="481">IF(AND(AND(AL84="X",AL94="X"),SUM(AK84,AK94)=0,ISNUMBER(AK104)),"",IF(OR(AL84="M",AL94="M"),"M",IF(AND(AL84=AL94,OR(AL84="X",AL84="W",AL84="Z")),UPPER(AL84),"")))</f>
        <v/>
      </c>
      <c r="AM104" s="36"/>
      <c r="AN104" s="169" t="str">
        <f t="shared" ref="AN104" si="482">IF(OR(AND(AN84="",AO84=""),AND(AN94="",AO94=""),AND(AO84="X",AO94="X"),OR(AO84="M",AO94="M")),"",SUM(AN84,AN94))</f>
        <v/>
      </c>
      <c r="AO104" s="35" t="str">
        <f t="shared" ref="AO104" si="483">IF(AND(AND(AO84="X",AO94="X"),SUM(AN84,AN94)=0,ISNUMBER(AN104)),"",IF(OR(AO84="M",AO94="M"),"M",IF(AND(AO84=AO94,OR(AO84="X",AO84="W",AO84="Z")),UPPER(AO84),"")))</f>
        <v/>
      </c>
      <c r="AP104" s="36"/>
      <c r="AQ104" s="79"/>
    </row>
    <row r="105" spans="1:43" ht="15" customHeight="1" x14ac:dyDescent="0.25">
      <c r="A105" s="74"/>
      <c r="B105" s="74"/>
      <c r="C105" s="49"/>
      <c r="D105" s="80" t="s">
        <v>117</v>
      </c>
      <c r="E105" s="81" t="s">
        <v>70</v>
      </c>
      <c r="F105" s="77" t="s">
        <v>695</v>
      </c>
      <c r="G105" s="77" t="s">
        <v>158</v>
      </c>
      <c r="H105" s="77" t="s">
        <v>0</v>
      </c>
      <c r="I105" s="78" t="s">
        <v>803</v>
      </c>
      <c r="J105" s="169" t="str">
        <f>IF(OR(AND(J103="",K103=""),AND(J104="",K104=""),AND(K103="X",K104="X"),OR(K103="M",K104="M")),"",SUM(J103,J104))</f>
        <v/>
      </c>
      <c r="K105" s="35" t="str">
        <f>IF(AND(AND(K103="X",K104="X"),SUM(J103,J104)=0,ISNUMBER(J105)),"",IF(OR(K103="M",K104="M"),"M",IF(AND(K103=K104,OR(K103="X",K103="W",K103="Z")),UPPER(K103),"")))</f>
        <v/>
      </c>
      <c r="L105" s="36"/>
      <c r="M105" s="169" t="str">
        <f t="shared" ref="M105" si="484">IF(OR(AND(M103="",N103=""),AND(M104="",N104=""),AND(N103="X",N104="X"),OR(N103="M",N104="M")),"",SUM(M103,M104))</f>
        <v/>
      </c>
      <c r="N105" s="35" t="str">
        <f t="shared" ref="N105" si="485">IF(AND(AND(N103="X",N104="X"),SUM(M103,M104)=0,ISNUMBER(M105)),"",IF(OR(N103="M",N104="M"),"M",IF(AND(N103=N104,OR(N103="X",N103="W",N103="Z")),UPPER(N103),"")))</f>
        <v/>
      </c>
      <c r="O105" s="36"/>
      <c r="P105" s="169" t="str">
        <f t="shared" ref="P105" si="486">IF(OR(AND(P103="",Q103=""),AND(P104="",Q104=""),AND(Q103="X",Q104="X"),OR(Q103="M",Q104="M")),"",SUM(P103,P104))</f>
        <v/>
      </c>
      <c r="Q105" s="35" t="str">
        <f t="shared" ref="Q105" si="487">IF(AND(AND(Q103="X",Q104="X"),SUM(P103,P104)=0,ISNUMBER(P105)),"",IF(OR(Q103="M",Q104="M"),"M",IF(AND(Q103=Q104,OR(Q103="X",Q103="W",Q103="Z")),UPPER(Q103),"")))</f>
        <v/>
      </c>
      <c r="R105" s="36"/>
      <c r="S105" s="169" t="str">
        <f t="shared" ref="S105" si="488">IF(OR(AND(S103="",T103=""),AND(S104="",T104=""),AND(T103="X",T104="X"),OR(T103="M",T104="M")),"",SUM(S103,S104))</f>
        <v/>
      </c>
      <c r="T105" s="35" t="str">
        <f t="shared" ref="T105" si="489">IF(AND(AND(T103="X",T104="X"),SUM(S103,S104)=0,ISNUMBER(S105)),"",IF(OR(T103="M",T104="M"),"M",IF(AND(T103=T104,OR(T103="X",T103="W",T103="Z")),UPPER(T103),"")))</f>
        <v/>
      </c>
      <c r="U105" s="36"/>
      <c r="V105" s="169" t="str">
        <f t="shared" ref="V105" si="490">IF(OR(AND(V103="",W103=""),AND(V104="",W104=""),AND(W103="X",W104="X"),OR(W103="M",W104="M")),"",SUM(V103,V104))</f>
        <v/>
      </c>
      <c r="W105" s="35" t="str">
        <f t="shared" ref="W105" si="491">IF(AND(AND(W103="X",W104="X"),SUM(V103,V104)=0,ISNUMBER(V105)),"",IF(OR(W103="M",W104="M"),"M",IF(AND(W103=W104,OR(W103="X",W103="W",W103="Z")),UPPER(W103),"")))</f>
        <v/>
      </c>
      <c r="X105" s="36"/>
      <c r="Y105" s="169" t="str">
        <f t="shared" ref="Y105" si="492">IF(OR(AND(Y103="",Z103=""),AND(Y104="",Z104=""),AND(Z103="X",Z104="X"),OR(Z103="M",Z104="M")),"",SUM(Y103,Y104))</f>
        <v/>
      </c>
      <c r="Z105" s="35" t="str">
        <f t="shared" ref="Z105" si="493">IF(AND(AND(Z103="X",Z104="X"),SUM(Y103,Y104)=0,ISNUMBER(Y105)),"",IF(OR(Z103="M",Z104="M"),"M",IF(AND(Z103=Z104,OR(Z103="X",Z103="W",Z103="Z")),UPPER(Z103),"")))</f>
        <v/>
      </c>
      <c r="AA105" s="36"/>
      <c r="AB105" s="169" t="str">
        <f t="shared" ref="AB105" si="494">IF(OR(AND(AB103="",AC103=""),AND(AB104="",AC104=""),AND(AC103="X",AC104="X"),OR(AC103="M",AC104="M")),"",SUM(AB103,AB104))</f>
        <v/>
      </c>
      <c r="AC105" s="35" t="str">
        <f t="shared" ref="AC105" si="495">IF(AND(AND(AC103="X",AC104="X"),SUM(AB103,AB104)=0,ISNUMBER(AB105)),"",IF(OR(AC103="M",AC104="M"),"M",IF(AND(AC103=AC104,OR(AC103="X",AC103="W",AC103="Z")),UPPER(AC103),"")))</f>
        <v/>
      </c>
      <c r="AD105" s="36"/>
      <c r="AE105" s="169" t="str">
        <f t="shared" ref="AE105" si="496">IF(OR(AND(AE103="",AF103=""),AND(AE104="",AF104=""),AND(AF103="X",AF104="X"),OR(AF103="M",AF104="M")),"",SUM(AE103,AE104))</f>
        <v/>
      </c>
      <c r="AF105" s="35" t="str">
        <f t="shared" ref="AF105" si="497">IF(AND(AND(AF103="X",AF104="X"),SUM(AE103,AE104)=0,ISNUMBER(AE105)),"",IF(OR(AF103="M",AF104="M"),"M",IF(AND(AF103=AF104,OR(AF103="X",AF103="W",AF103="Z")),UPPER(AF103),"")))</f>
        <v/>
      </c>
      <c r="AG105" s="36"/>
      <c r="AH105" s="169" t="str">
        <f t="shared" ref="AH105" si="498">IF(OR(AND(AH103="",AI103=""),AND(AH104="",AI104=""),AND(AI103="X",AI104="X"),OR(AI103="M",AI104="M")),"",SUM(AH103,AH104))</f>
        <v/>
      </c>
      <c r="AI105" s="35" t="str">
        <f t="shared" ref="AI105" si="499">IF(AND(AND(AI103="X",AI104="X"),SUM(AH103,AH104)=0,ISNUMBER(AH105)),"",IF(OR(AI103="M",AI104="M"),"M",IF(AND(AI103=AI104,OR(AI103="X",AI103="W",AI103="Z")),UPPER(AI103),"")))</f>
        <v/>
      </c>
      <c r="AJ105" s="36"/>
      <c r="AK105" s="169" t="str">
        <f t="shared" ref="AK105" si="500">IF(OR(AND(AK103="",AL103=""),AND(AK104="",AL104=""),AND(AL103="X",AL104="X"),OR(AL103="M",AL104="M")),"",SUM(AK103,AK104))</f>
        <v/>
      </c>
      <c r="AL105" s="35" t="str">
        <f t="shared" ref="AL105" si="501">IF(AND(AND(AL103="X",AL104="X"),SUM(AK103,AK104)=0,ISNUMBER(AK105)),"",IF(OR(AL103="M",AL104="M"),"M",IF(AND(AL103=AL104,OR(AL103="X",AL103="W",AL103="Z")),UPPER(AL103),"")))</f>
        <v/>
      </c>
      <c r="AM105" s="36"/>
      <c r="AN105" s="169" t="str">
        <f t="shared" ref="AN105" si="502">IF(OR(AND(AN103="",AO103=""),AND(AN104="",AO104=""),AND(AO103="X",AO104="X"),OR(AO103="M",AO104="M")),"",SUM(AN103,AN104))</f>
        <v/>
      </c>
      <c r="AO105" s="35" t="str">
        <f t="shared" ref="AO105" si="503">IF(AND(AND(AO103="X",AO104="X"),SUM(AN103,AN104)=0,ISNUMBER(AN105)),"",IF(OR(AO103="M",AO104="M"),"M",IF(AND(AO103=AO104,OR(AO103="X",AO103="W",AO103="Z")),UPPER(AO103),"")))</f>
        <v/>
      </c>
      <c r="AP105" s="36"/>
      <c r="AQ105" s="79"/>
    </row>
    <row r="106" spans="1:43" x14ac:dyDescent="0.25">
      <c r="A106" s="89"/>
      <c r="B106" s="89"/>
      <c r="C106" s="90"/>
      <c r="D106" s="210" t="s">
        <v>119</v>
      </c>
      <c r="E106" s="210"/>
      <c r="F106" s="77"/>
      <c r="G106" s="77"/>
      <c r="H106" s="77"/>
      <c r="I106" s="78"/>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c r="AG106" s="91"/>
      <c r="AH106" s="91"/>
      <c r="AI106" s="91"/>
      <c r="AJ106" s="91"/>
      <c r="AK106" s="91"/>
      <c r="AL106" s="91"/>
      <c r="AM106" s="91"/>
      <c r="AN106" s="91"/>
      <c r="AO106" s="91"/>
      <c r="AP106" s="91"/>
      <c r="AQ106" s="92"/>
    </row>
    <row r="107" spans="1:43" ht="15" customHeight="1" x14ac:dyDescent="0.25">
      <c r="A107" s="74"/>
      <c r="B107" s="74"/>
      <c r="C107" s="49"/>
      <c r="D107" s="75" t="s">
        <v>119</v>
      </c>
      <c r="E107" s="76" t="s">
        <v>71</v>
      </c>
      <c r="F107" s="77" t="s">
        <v>695</v>
      </c>
      <c r="G107" s="77" t="s">
        <v>0</v>
      </c>
      <c r="H107" s="77" t="s">
        <v>0</v>
      </c>
      <c r="I107" s="78" t="s">
        <v>808</v>
      </c>
      <c r="J107" s="169" t="str">
        <f>IF(OR(AND(J87="",K87=""),AND(J105="",K105=""),AND(K87="X",K105="X"),OR(K87="M",K105="M")),"",SUM(J87,J105))</f>
        <v/>
      </c>
      <c r="K107" s="35" t="str">
        <f>IF(AND(AND(K87="X",K105="X"),SUM(J87,J105)=0,ISNUMBER(J107)),"",IF(OR(K87="M",K105="M"),"M",IF(AND(K87=K105,OR(K87="X",K87="W",K87="Z")),UPPER(K87),"")))</f>
        <v/>
      </c>
      <c r="L107" s="36"/>
      <c r="M107" s="169" t="str">
        <f t="shared" ref="M107" si="504">IF(OR(AND(M87="",N87=""),AND(M105="",N105=""),AND(N87="X",N105="X"),OR(N87="M",N105="M")),"",SUM(M87,M105))</f>
        <v/>
      </c>
      <c r="N107" s="35" t="str">
        <f t="shared" ref="N107" si="505">IF(AND(AND(N87="X",N105="X"),SUM(M87,M105)=0,ISNUMBER(M107)),"",IF(OR(N87="M",N105="M"),"M",IF(AND(N87=N105,OR(N87="X",N87="W",N87="Z")),UPPER(N87),"")))</f>
        <v/>
      </c>
      <c r="O107" s="36"/>
      <c r="P107" s="169" t="str">
        <f t="shared" ref="P107" si="506">IF(OR(AND(P87="",Q87=""),AND(P105="",Q105=""),AND(Q87="X",Q105="X"),OR(Q87="M",Q105="M")),"",SUM(P87,P105))</f>
        <v/>
      </c>
      <c r="Q107" s="35" t="str">
        <f t="shared" ref="Q107" si="507">IF(AND(AND(Q87="X",Q105="X"),SUM(P87,P105)=0,ISNUMBER(P107)),"",IF(OR(Q87="M",Q105="M"),"M",IF(AND(Q87=Q105,OR(Q87="X",Q87="W",Q87="Z")),UPPER(Q87),"")))</f>
        <v/>
      </c>
      <c r="R107" s="36"/>
      <c r="S107" s="169" t="str">
        <f t="shared" ref="S107" si="508">IF(OR(AND(S87="",T87=""),AND(S105="",T105=""),AND(T87="X",T105="X"),OR(T87="M",T105="M")),"",SUM(S87,S105))</f>
        <v/>
      </c>
      <c r="T107" s="35" t="str">
        <f t="shared" ref="T107" si="509">IF(AND(AND(T87="X",T105="X"),SUM(S87,S105)=0,ISNUMBER(S107)),"",IF(OR(T87="M",T105="M"),"M",IF(AND(T87=T105,OR(T87="X",T87="W",T87="Z")),UPPER(T87),"")))</f>
        <v/>
      </c>
      <c r="U107" s="36"/>
      <c r="V107" s="169" t="str">
        <f t="shared" ref="V107" si="510">IF(OR(AND(V87="",W87=""),AND(V105="",W105=""),AND(W87="X",W105="X"),OR(W87="M",W105="M")),"",SUM(V87,V105))</f>
        <v/>
      </c>
      <c r="W107" s="35" t="str">
        <f t="shared" ref="W107" si="511">IF(AND(AND(W87="X",W105="X"),SUM(V87,V105)=0,ISNUMBER(V107)),"",IF(OR(W87="M",W105="M"),"M",IF(AND(W87=W105,OR(W87="X",W87="W",W87="Z")),UPPER(W87),"")))</f>
        <v/>
      </c>
      <c r="X107" s="36"/>
      <c r="Y107" s="169" t="str">
        <f t="shared" ref="Y107" si="512">IF(OR(AND(Y87="",Z87=""),AND(Y105="",Z105=""),AND(Z87="X",Z105="X"),OR(Z87="M",Z105="M")),"",SUM(Y87,Y105))</f>
        <v/>
      </c>
      <c r="Z107" s="35" t="str">
        <f t="shared" ref="Z107" si="513">IF(AND(AND(Z87="X",Z105="X"),SUM(Y87,Y105)=0,ISNUMBER(Y107)),"",IF(OR(Z87="M",Z105="M"),"M",IF(AND(Z87=Z105,OR(Z87="X",Z87="W",Z87="Z")),UPPER(Z87),"")))</f>
        <v/>
      </c>
      <c r="AA107" s="36"/>
      <c r="AB107" s="169" t="str">
        <f t="shared" ref="AB107" si="514">IF(OR(AND(AB87="",AC87=""),AND(AB105="",AC105=""),AND(AC87="X",AC105="X"),OR(AC87="M",AC105="M")),"",SUM(AB87,AB105))</f>
        <v/>
      </c>
      <c r="AC107" s="35" t="str">
        <f t="shared" ref="AC107" si="515">IF(AND(AND(AC87="X",AC105="X"),SUM(AB87,AB105)=0,ISNUMBER(AB107)),"",IF(OR(AC87="M",AC105="M"),"M",IF(AND(AC87=AC105,OR(AC87="X",AC87="W",AC87="Z")),UPPER(AC87),"")))</f>
        <v/>
      </c>
      <c r="AD107" s="36"/>
      <c r="AE107" s="169" t="str">
        <f t="shared" ref="AE107" si="516">IF(OR(AND(AE87="",AF87=""),AND(AE105="",AF105=""),AND(AF87="X",AF105="X"),OR(AF87="M",AF105="M")),"",SUM(AE87,AE105))</f>
        <v/>
      </c>
      <c r="AF107" s="35" t="str">
        <f t="shared" ref="AF107" si="517">IF(AND(AND(AF87="X",AF105="X"),SUM(AE87,AE105)=0,ISNUMBER(AE107)),"",IF(OR(AF87="M",AF105="M"),"M",IF(AND(AF87=AF105,OR(AF87="X",AF87="W",AF87="Z")),UPPER(AF87),"")))</f>
        <v/>
      </c>
      <c r="AG107" s="36"/>
      <c r="AH107" s="169" t="str">
        <f t="shared" ref="AH107" si="518">IF(OR(AND(AH87="",AI87=""),AND(AH105="",AI105=""),AND(AI87="X",AI105="X"),OR(AI87="M",AI105="M")),"",SUM(AH87,AH105))</f>
        <v/>
      </c>
      <c r="AI107" s="35" t="str">
        <f t="shared" ref="AI107" si="519">IF(AND(AND(AI87="X",AI105="X"),SUM(AH87,AH105)=0,ISNUMBER(AH107)),"",IF(OR(AI87="M",AI105="M"),"M",IF(AND(AI87=AI105,OR(AI87="X",AI87="W",AI87="Z")),UPPER(AI87),"")))</f>
        <v/>
      </c>
      <c r="AJ107" s="36"/>
      <c r="AK107" s="169" t="str">
        <f t="shared" ref="AK107" si="520">IF(OR(AND(AK87="",AL87=""),AND(AK105="",AL105=""),AND(AL87="X",AL105="X"),OR(AL87="M",AL105="M")),"",SUM(AK87,AK105))</f>
        <v/>
      </c>
      <c r="AL107" s="35" t="str">
        <f t="shared" ref="AL107" si="521">IF(AND(AND(AL87="X",AL105="X"),SUM(AK87,AK105)=0,ISNUMBER(AK107)),"",IF(OR(AL87="M",AL105="M"),"M",IF(AND(AL87=AL105,OR(AL87="X",AL87="W",AL87="Z")),UPPER(AL87),"")))</f>
        <v/>
      </c>
      <c r="AM107" s="36"/>
      <c r="AN107" s="169" t="str">
        <f t="shared" ref="AN107" si="522">IF(OR(AND(AN87="",AO87=""),AND(AN105="",AO105=""),AND(AO87="X",AO105="X"),OR(AO87="M",AO105="M")),"",SUM(AN87,AN105))</f>
        <v/>
      </c>
      <c r="AO107" s="35" t="str">
        <f t="shared" ref="AO107" si="523">IF(AND(AND(AO87="X",AO105="X"),SUM(AN87,AN105)=0,ISNUMBER(AN107)),"",IF(OR(AO87="M",AO105="M"),"M",IF(AND(AO87=AO105,OR(AO87="X",AO87="W",AO87="Z")),UPPER(AO87),"")))</f>
        <v/>
      </c>
      <c r="AP107" s="36"/>
      <c r="AQ107" s="79"/>
    </row>
    <row r="108" spans="1:43" ht="15.75" x14ac:dyDescent="0.25">
      <c r="A108" s="89"/>
      <c r="B108" s="89"/>
      <c r="C108" s="90"/>
      <c r="D108" s="104"/>
      <c r="E108" s="95"/>
      <c r="F108" s="77"/>
      <c r="G108" s="77"/>
      <c r="H108" s="77"/>
      <c r="I108" s="78"/>
      <c r="J108" s="91"/>
      <c r="K108" s="91"/>
      <c r="L108" s="91"/>
      <c r="M108" s="91"/>
      <c r="N108" s="91"/>
      <c r="O108" s="91"/>
      <c r="P108" s="91"/>
      <c r="Q108" s="91"/>
      <c r="R108" s="91"/>
      <c r="S108" s="91"/>
      <c r="T108" s="91"/>
      <c r="U108" s="91"/>
      <c r="V108" s="91"/>
      <c r="W108" s="91"/>
      <c r="X108" s="91"/>
      <c r="Y108" s="91"/>
      <c r="Z108" s="91"/>
      <c r="AA108" s="91"/>
      <c r="AB108" s="91"/>
      <c r="AC108" s="91"/>
      <c r="AD108" s="91"/>
      <c r="AE108" s="91"/>
      <c r="AF108" s="91"/>
      <c r="AG108" s="91"/>
      <c r="AH108" s="91"/>
      <c r="AI108" s="91"/>
      <c r="AJ108" s="91"/>
      <c r="AK108" s="91"/>
      <c r="AL108" s="91"/>
      <c r="AM108" s="91"/>
      <c r="AN108" s="91"/>
      <c r="AO108" s="91"/>
      <c r="AP108" s="91"/>
      <c r="AQ108" s="92"/>
    </row>
    <row r="109" spans="1:43" ht="21" customHeight="1" x14ac:dyDescent="0.35">
      <c r="A109" s="89"/>
      <c r="B109" s="89"/>
      <c r="C109" s="90"/>
      <c r="D109" s="211" t="s">
        <v>129</v>
      </c>
      <c r="E109" s="211"/>
      <c r="F109" s="77"/>
      <c r="G109" s="77"/>
      <c r="H109" s="77"/>
      <c r="I109" s="78"/>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c r="AG109" s="91"/>
      <c r="AH109" s="91"/>
      <c r="AI109" s="91"/>
      <c r="AJ109" s="91"/>
      <c r="AK109" s="91"/>
      <c r="AL109" s="91"/>
      <c r="AM109" s="91"/>
      <c r="AN109" s="91"/>
      <c r="AO109" s="91"/>
      <c r="AP109" s="91"/>
      <c r="AQ109" s="92"/>
    </row>
    <row r="110" spans="1:43" x14ac:dyDescent="0.25">
      <c r="A110" s="89"/>
      <c r="B110" s="89"/>
      <c r="C110" s="90"/>
      <c r="D110" s="212" t="s">
        <v>12</v>
      </c>
      <c r="E110" s="212"/>
      <c r="F110" s="77"/>
      <c r="G110" s="77"/>
      <c r="H110" s="77"/>
      <c r="I110" s="78"/>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c r="AH110" s="91"/>
      <c r="AI110" s="91"/>
      <c r="AJ110" s="91"/>
      <c r="AK110" s="91"/>
      <c r="AL110" s="91"/>
      <c r="AM110" s="91"/>
      <c r="AN110" s="91"/>
      <c r="AO110" s="91"/>
      <c r="AP110" s="91"/>
      <c r="AQ110" s="92"/>
    </row>
    <row r="111" spans="1:43" ht="15" customHeight="1" x14ac:dyDescent="0.25">
      <c r="A111" s="74"/>
      <c r="B111" s="74"/>
      <c r="C111" s="49"/>
      <c r="D111" s="106" t="s">
        <v>198</v>
      </c>
      <c r="E111" s="107" t="s">
        <v>72</v>
      </c>
      <c r="F111" s="77" t="s">
        <v>0</v>
      </c>
      <c r="G111" s="77" t="s">
        <v>7</v>
      </c>
      <c r="H111" s="77" t="s">
        <v>0</v>
      </c>
      <c r="I111" s="78" t="s">
        <v>804</v>
      </c>
      <c r="J111" s="169" t="str">
        <f>IF(OR(AND(J58="",K58=""),AND(J74="",K74=""),AND(J103="",K103=""),AND(K58=K74,K58=K103,K58="X"),OR(K58="M",K74="M",K103="M")),"",SUM(J58,J74,J103))</f>
        <v/>
      </c>
      <c r="K111" s="35" t="str">
        <f>IF(AND(AND(K58="X",K74="X",K103="X"),SUM(J58,J74,J103)=0,ISNUMBER(J26)),"",IF(OR(K58="M",K74="M",K103="M"),"M",IF(AND(K58=K74,K58=K103,OR(K58="X",K58="W",K58="Z")),UPPER(K58),"")))</f>
        <v/>
      </c>
      <c r="L111" s="36"/>
      <c r="M111" s="169" t="str">
        <f t="shared" ref="M111" si="524">IF(OR(AND(M58="",N58=""),AND(M74="",N74=""),AND(M103="",N103=""),AND(N58=N74,N58=N103,N58="X"),OR(N58="M",N74="M",N103="M")),"",SUM(M58,M74,M103))</f>
        <v/>
      </c>
      <c r="N111" s="35" t="str">
        <f t="shared" ref="N111" si="525">IF(AND(AND(N58="X",N74="X",N103="X"),SUM(M58,M74,M103)=0,ISNUMBER(M26)),"",IF(OR(N58="M",N74="M",N103="M"),"M",IF(AND(N58=N74,N58=N103,OR(N58="X",N58="W",N58="Z")),UPPER(N58),"")))</f>
        <v/>
      </c>
      <c r="O111" s="36"/>
      <c r="P111" s="169" t="str">
        <f t="shared" ref="P111" si="526">IF(OR(AND(P58="",Q58=""),AND(P74="",Q74=""),AND(P103="",Q103=""),AND(Q58=Q74,Q58=Q103,Q58="X"),OR(Q58="M",Q74="M",Q103="M")),"",SUM(P58,P74,P103))</f>
        <v/>
      </c>
      <c r="Q111" s="35" t="str">
        <f t="shared" ref="Q111" si="527">IF(AND(AND(Q58="X",Q74="X",Q103="X"),SUM(P58,P74,P103)=0,ISNUMBER(P26)),"",IF(OR(Q58="M",Q74="M",Q103="M"),"M",IF(AND(Q58=Q74,Q58=Q103,OR(Q58="X",Q58="W",Q58="Z")),UPPER(Q58),"")))</f>
        <v/>
      </c>
      <c r="R111" s="36"/>
      <c r="S111" s="169" t="str">
        <f t="shared" ref="S111" si="528">IF(OR(AND(S58="",T58=""),AND(S74="",T74=""),AND(S103="",T103=""),AND(T58=T74,T58=T103,T58="X"),OR(T58="M",T74="M",T103="M")),"",SUM(S58,S74,S103))</f>
        <v/>
      </c>
      <c r="T111" s="35" t="str">
        <f t="shared" ref="T111" si="529">IF(AND(AND(T58="X",T74="X",T103="X"),SUM(S58,S74,S103)=0,ISNUMBER(S26)),"",IF(OR(T58="M",T74="M",T103="M"),"M",IF(AND(T58=T74,T58=T103,OR(T58="X",T58="W",T58="Z")),UPPER(T58),"")))</f>
        <v/>
      </c>
      <c r="U111" s="36"/>
      <c r="V111" s="169" t="str">
        <f t="shared" ref="V111" si="530">IF(OR(AND(V58="",W58=""),AND(V74="",W74=""),AND(V103="",W103=""),AND(W58=W74,W58=W103,W58="X"),OR(W58="M",W74="M",W103="M")),"",SUM(V58,V74,V103))</f>
        <v/>
      </c>
      <c r="W111" s="35" t="str">
        <f t="shared" ref="W111" si="531">IF(AND(AND(W58="X",W74="X",W103="X"),SUM(V58,V74,V103)=0,ISNUMBER(V26)),"",IF(OR(W58="M",W74="M",W103="M"),"M",IF(AND(W58=W74,W58=W103,OR(W58="X",W58="W",W58="Z")),UPPER(W58),"")))</f>
        <v/>
      </c>
      <c r="X111" s="36"/>
      <c r="Y111" s="169" t="str">
        <f t="shared" ref="Y111" si="532">IF(OR(AND(Y58="",Z58=""),AND(Y74="",Z74=""),AND(Y103="",Z103=""),AND(Z58=Z74,Z58=Z103,Z58="X"),OR(Z58="M",Z74="M",Z103="M")),"",SUM(Y58,Y74,Y103))</f>
        <v/>
      </c>
      <c r="Z111" s="35" t="str">
        <f t="shared" ref="Z111" si="533">IF(AND(AND(Z58="X",Z74="X",Z103="X"),SUM(Y58,Y74,Y103)=0,ISNUMBER(Y26)),"",IF(OR(Z58="M",Z74="M",Z103="M"),"M",IF(AND(Z58=Z74,Z58=Z103,OR(Z58="X",Z58="W",Z58="Z")),UPPER(Z58),"")))</f>
        <v/>
      </c>
      <c r="AA111" s="36"/>
      <c r="AB111" s="169" t="str">
        <f t="shared" ref="AB111" si="534">IF(OR(AND(AB58="",AC58=""),AND(AB74="",AC74=""),AND(AB103="",AC103=""),AND(AC58=AC74,AC58=AC103,AC58="X"),OR(AC58="M",AC74="M",AC103="M")),"",SUM(AB58,AB74,AB103))</f>
        <v/>
      </c>
      <c r="AC111" s="35" t="str">
        <f t="shared" ref="AC111" si="535">IF(AND(AND(AC58="X",AC74="X",AC103="X"),SUM(AB58,AB74,AB103)=0,ISNUMBER(AB26)),"",IF(OR(AC58="M",AC74="M",AC103="M"),"M",IF(AND(AC58=AC74,AC58=AC103,OR(AC58="X",AC58="W",AC58="Z")),UPPER(AC58),"")))</f>
        <v/>
      </c>
      <c r="AD111" s="36"/>
      <c r="AE111" s="169" t="str">
        <f t="shared" ref="AE111" si="536">IF(OR(AND(AE58="",AF58=""),AND(AE74="",AF74=""),AND(AE103="",AF103=""),AND(AF58=AF74,AF58=AF103,AF58="X"),OR(AF58="M",AF74="M",AF103="M")),"",SUM(AE58,AE74,AE103))</f>
        <v/>
      </c>
      <c r="AF111" s="35" t="str">
        <f t="shared" ref="AF111" si="537">IF(AND(AND(AF58="X",AF74="X",AF103="X"),SUM(AE58,AE74,AE103)=0,ISNUMBER(AE26)),"",IF(OR(AF58="M",AF74="M",AF103="M"),"M",IF(AND(AF58=AF74,AF58=AF103,OR(AF58="X",AF58="W",AF58="Z")),UPPER(AF58),"")))</f>
        <v/>
      </c>
      <c r="AG111" s="36"/>
      <c r="AH111" s="169" t="str">
        <f t="shared" ref="AH111" si="538">IF(OR(AND(AH58="",AI58=""),AND(AH74="",AI74=""),AND(AH103="",AI103=""),AND(AI58=AI74,AI58=AI103,AI58="X"),OR(AI58="M",AI74="M",AI103="M")),"",SUM(AH58,AH74,AH103))</f>
        <v/>
      </c>
      <c r="AI111" s="35" t="str">
        <f t="shared" ref="AI111" si="539">IF(AND(AND(AI58="X",AI74="X",AI103="X"),SUM(AH58,AH74,AH103)=0,ISNUMBER(AH26)),"",IF(OR(AI58="M",AI74="M",AI103="M"),"M",IF(AND(AI58=AI74,AI58=AI103,OR(AI58="X",AI58="W",AI58="Z")),UPPER(AI58),"")))</f>
        <v/>
      </c>
      <c r="AJ111" s="36"/>
      <c r="AK111" s="169" t="str">
        <f t="shared" ref="AK111" si="540">IF(OR(AND(AK58="",AL58=""),AND(AK74="",AL74=""),AND(AK103="",AL103=""),AND(AL58=AL74,AL58=AL103,AL58="X"),OR(AL58="M",AL74="M",AL103="M")),"",SUM(AK58,AK74,AK103))</f>
        <v/>
      </c>
      <c r="AL111" s="35" t="str">
        <f t="shared" ref="AL111" si="541">IF(AND(AND(AL58="X",AL74="X",AL103="X"),SUM(AK58,AK74,AK103)=0,ISNUMBER(AK26)),"",IF(OR(AL58="M",AL74="M",AL103="M"),"M",IF(AND(AL58=AL74,AL58=AL103,OR(AL58="X",AL58="W",AL58="Z")),UPPER(AL58),"")))</f>
        <v/>
      </c>
      <c r="AM111" s="36"/>
      <c r="AN111" s="169" t="str">
        <f t="shared" ref="AN111" si="542">IF(OR(AND(AN58="",AO58=""),AND(AN74="",AO74=""),AND(AN103="",AO103=""),AND(AO58=AO74,AO58=AO103,AO58="X"),OR(AO58="M",AO74="M",AO103="M")),"",SUM(AN58,AN74,AN103))</f>
        <v/>
      </c>
      <c r="AO111" s="35" t="str">
        <f t="shared" ref="AO111" si="543">IF(AND(AND(AO58="X",AO74="X",AO103="X"),SUM(AN58,AN74,AN103)=0,ISNUMBER(AN26)),"",IF(OR(AO58="M",AO74="M",AO103="M"),"M",IF(AND(AO58=AO74,AO58=AO103,OR(AO58="X",AO58="W",AO58="Z")),UPPER(AO58),"")))</f>
        <v/>
      </c>
      <c r="AP111" s="36"/>
      <c r="AQ111" s="79"/>
    </row>
    <row r="112" spans="1:43" ht="15" customHeight="1" x14ac:dyDescent="0.25">
      <c r="A112" s="74"/>
      <c r="B112" s="74"/>
      <c r="C112" s="49"/>
      <c r="D112" s="106" t="s">
        <v>165</v>
      </c>
      <c r="E112" s="107" t="s">
        <v>73</v>
      </c>
      <c r="F112" s="77" t="s">
        <v>0</v>
      </c>
      <c r="G112" s="77" t="s">
        <v>157</v>
      </c>
      <c r="H112" s="77" t="s">
        <v>0</v>
      </c>
      <c r="I112" s="78" t="s">
        <v>805</v>
      </c>
      <c r="J112" s="169" t="str">
        <f>IF(OR(AND(J59="",K59=""),AND(J104="",K104=""),AND(K59="X",K104="X"),OR(K59="M",K104="M")),"",SUM(J59,J104))</f>
        <v/>
      </c>
      <c r="K112" s="35" t="str">
        <f>IF(AND(AND(K59="X",K104="X"),SUM(J59,J104)=0,ISNUMBER(J112)),"",IF(OR(K59="M",K104="M"),"M",IF(AND(K59=K104,OR(K59="X",K59="W",K59="Z")),UPPER(K59),"")))</f>
        <v/>
      </c>
      <c r="L112" s="36"/>
      <c r="M112" s="169" t="str">
        <f t="shared" ref="M112" si="544">IF(OR(AND(M59="",N59=""),AND(M104="",N104=""),AND(N59="X",N104="X"),OR(N59="M",N104="M")),"",SUM(M59,M104))</f>
        <v/>
      </c>
      <c r="N112" s="35" t="str">
        <f t="shared" ref="N112" si="545">IF(AND(AND(N59="X",N104="X"),SUM(M59,M104)=0,ISNUMBER(M112)),"",IF(OR(N59="M",N104="M"),"M",IF(AND(N59=N104,OR(N59="X",N59="W",N59="Z")),UPPER(N59),"")))</f>
        <v/>
      </c>
      <c r="O112" s="36"/>
      <c r="P112" s="169" t="str">
        <f t="shared" ref="P112" si="546">IF(OR(AND(P59="",Q59=""),AND(P104="",Q104=""),AND(Q59="X",Q104="X"),OR(Q59="M",Q104="M")),"",SUM(P59,P104))</f>
        <v/>
      </c>
      <c r="Q112" s="35" t="str">
        <f t="shared" ref="Q112" si="547">IF(AND(AND(Q59="X",Q104="X"),SUM(P59,P104)=0,ISNUMBER(P112)),"",IF(OR(Q59="M",Q104="M"),"M",IF(AND(Q59=Q104,OR(Q59="X",Q59="W",Q59="Z")),UPPER(Q59),"")))</f>
        <v/>
      </c>
      <c r="R112" s="36"/>
      <c r="S112" s="169" t="str">
        <f t="shared" ref="S112" si="548">IF(OR(AND(S59="",T59=""),AND(S104="",T104=""),AND(T59="X",T104="X"),OR(T59="M",T104="M")),"",SUM(S59,S104))</f>
        <v/>
      </c>
      <c r="T112" s="35" t="str">
        <f t="shared" ref="T112" si="549">IF(AND(AND(T59="X",T104="X"),SUM(S59,S104)=0,ISNUMBER(S112)),"",IF(OR(T59="M",T104="M"),"M",IF(AND(T59=T104,OR(T59="X",T59="W",T59="Z")),UPPER(T59),"")))</f>
        <v/>
      </c>
      <c r="U112" s="36"/>
      <c r="V112" s="169" t="str">
        <f t="shared" ref="V112" si="550">IF(OR(AND(V59="",W59=""),AND(V104="",W104=""),AND(W59="X",W104="X"),OR(W59="M",W104="M")),"",SUM(V59,V104))</f>
        <v/>
      </c>
      <c r="W112" s="35" t="str">
        <f t="shared" ref="W112" si="551">IF(AND(AND(W59="X",W104="X"),SUM(V59,V104)=0,ISNUMBER(V112)),"",IF(OR(W59="M",W104="M"),"M",IF(AND(W59=W104,OR(W59="X",W59="W",W59="Z")),UPPER(W59),"")))</f>
        <v/>
      </c>
      <c r="X112" s="36"/>
      <c r="Y112" s="169" t="str">
        <f t="shared" ref="Y112" si="552">IF(OR(AND(Y59="",Z59=""),AND(Y104="",Z104=""),AND(Z59="X",Z104="X"),OR(Z59="M",Z104="M")),"",SUM(Y59,Y104))</f>
        <v/>
      </c>
      <c r="Z112" s="35" t="str">
        <f t="shared" ref="Z112" si="553">IF(AND(AND(Z59="X",Z104="X"),SUM(Y59,Y104)=0,ISNUMBER(Y112)),"",IF(OR(Z59="M",Z104="M"),"M",IF(AND(Z59=Z104,OR(Z59="X",Z59="W",Z59="Z")),UPPER(Z59),"")))</f>
        <v/>
      </c>
      <c r="AA112" s="36"/>
      <c r="AB112" s="169" t="str">
        <f t="shared" ref="AB112" si="554">IF(OR(AND(AB59="",AC59=""),AND(AB104="",AC104=""),AND(AC59="X",AC104="X"),OR(AC59="M",AC104="M")),"",SUM(AB59,AB104))</f>
        <v/>
      </c>
      <c r="AC112" s="35" t="str">
        <f t="shared" ref="AC112" si="555">IF(AND(AND(AC59="X",AC104="X"),SUM(AB59,AB104)=0,ISNUMBER(AB112)),"",IF(OR(AC59="M",AC104="M"),"M",IF(AND(AC59=AC104,OR(AC59="X",AC59="W",AC59="Z")),UPPER(AC59),"")))</f>
        <v/>
      </c>
      <c r="AD112" s="36"/>
      <c r="AE112" s="169" t="str">
        <f t="shared" ref="AE112" si="556">IF(OR(AND(AE59="",AF59=""),AND(AE104="",AF104=""),AND(AF59="X",AF104="X"),OR(AF59="M",AF104="M")),"",SUM(AE59,AE104))</f>
        <v/>
      </c>
      <c r="AF112" s="35" t="str">
        <f t="shared" ref="AF112" si="557">IF(AND(AND(AF59="X",AF104="X"),SUM(AE59,AE104)=0,ISNUMBER(AE112)),"",IF(OR(AF59="M",AF104="M"),"M",IF(AND(AF59=AF104,OR(AF59="X",AF59="W",AF59="Z")),UPPER(AF59),"")))</f>
        <v/>
      </c>
      <c r="AG112" s="36"/>
      <c r="AH112" s="169" t="str">
        <f t="shared" ref="AH112" si="558">IF(OR(AND(AH59="",AI59=""),AND(AH104="",AI104=""),AND(AI59="X",AI104="X"),OR(AI59="M",AI104="M")),"",SUM(AH59,AH104))</f>
        <v/>
      </c>
      <c r="AI112" s="35" t="str">
        <f t="shared" ref="AI112" si="559">IF(AND(AND(AI59="X",AI104="X"),SUM(AH59,AH104)=0,ISNUMBER(AH112)),"",IF(OR(AI59="M",AI104="M"),"M",IF(AND(AI59=AI104,OR(AI59="X",AI59="W",AI59="Z")),UPPER(AI59),"")))</f>
        <v/>
      </c>
      <c r="AJ112" s="36"/>
      <c r="AK112" s="169" t="str">
        <f t="shared" ref="AK112" si="560">IF(OR(AND(AK59="",AL59=""),AND(AK104="",AL104=""),AND(AL59="X",AL104="X"),OR(AL59="M",AL104="M")),"",SUM(AK59,AK104))</f>
        <v/>
      </c>
      <c r="AL112" s="35" t="str">
        <f t="shared" ref="AL112" si="561">IF(AND(AND(AL59="X",AL104="X"),SUM(AK59,AK104)=0,ISNUMBER(AK112)),"",IF(OR(AL59="M",AL104="M"),"M",IF(AND(AL59=AL104,OR(AL59="X",AL59="W",AL59="Z")),UPPER(AL59),"")))</f>
        <v/>
      </c>
      <c r="AM112" s="36"/>
      <c r="AN112" s="169" t="str">
        <f t="shared" ref="AN112" si="562">IF(OR(AND(AN59="",AO59=""),AND(AN104="",AO104=""),AND(AO59="X",AO104="X"),OR(AO59="M",AO104="M")),"",SUM(AN59,AN104))</f>
        <v/>
      </c>
      <c r="AO112" s="35" t="str">
        <f t="shared" ref="AO112" si="563">IF(AND(AND(AO59="X",AO104="X"),SUM(AN59,AN104)=0,ISNUMBER(AN112)),"",IF(OR(AO59="M",AO104="M"),"M",IF(AND(AO59=AO104,OR(AO59="X",AO59="W",AO59="Z")),UPPER(AO59),"")))</f>
        <v/>
      </c>
      <c r="AP112" s="36"/>
      <c r="AQ112" s="79"/>
    </row>
    <row r="113" spans="1:43" ht="15" customHeight="1" x14ac:dyDescent="0.25">
      <c r="A113" s="74"/>
      <c r="B113" s="74"/>
      <c r="C113" s="49"/>
      <c r="D113" s="108" t="s">
        <v>199</v>
      </c>
      <c r="E113" s="109" t="s">
        <v>74</v>
      </c>
      <c r="F113" s="77" t="s">
        <v>0</v>
      </c>
      <c r="G113" s="77" t="s">
        <v>158</v>
      </c>
      <c r="H113" s="77" t="s">
        <v>0</v>
      </c>
      <c r="I113" s="78" t="s">
        <v>806</v>
      </c>
      <c r="J113" s="169" t="str">
        <f>IF(OR(AND(J60="",K60=""),AND(J74="",K74=""),AND(J105="",K105=""),AND(K60=K74,K60=K105,K60="X"),OR(K60="M",K74="M",K105="M")),"",SUM(J60,J74,J105))</f>
        <v/>
      </c>
      <c r="K113" s="35" t="str">
        <f>IF(AND(AND(K60="X",K74="X",K105="X"),SUM(J60,J74,J105)=0,ISNUMBER(J28)),"",IF(OR(K60="M",K74="M",K105="M"),"M",IF(AND(K60=K74,K60=K105,OR(K60="X",K60="W",K60="Z")),UPPER(K60),"")))</f>
        <v/>
      </c>
      <c r="L113" s="36"/>
      <c r="M113" s="169" t="str">
        <f t="shared" ref="M113" si="564">IF(OR(AND(M60="",N60=""),AND(M74="",N74=""),AND(M105="",N105=""),AND(N60=N74,N60=N105,N60="X"),OR(N60="M",N74="M",N105="M")),"",SUM(M60,M74,M105))</f>
        <v/>
      </c>
      <c r="N113" s="35" t="str">
        <f t="shared" ref="N113" si="565">IF(AND(AND(N60="X",N74="X",N105="X"),SUM(M60,M74,M105)=0,ISNUMBER(M28)),"",IF(OR(N60="M",N74="M",N105="M"),"M",IF(AND(N60=N74,N60=N105,OR(N60="X",N60="W",N60="Z")),UPPER(N60),"")))</f>
        <v/>
      </c>
      <c r="O113" s="36"/>
      <c r="P113" s="169" t="str">
        <f t="shared" ref="P113" si="566">IF(OR(AND(P60="",Q60=""),AND(P74="",Q74=""),AND(P105="",Q105=""),AND(Q60=Q74,Q60=Q105,Q60="X"),OR(Q60="M",Q74="M",Q105="M")),"",SUM(P60,P74,P105))</f>
        <v/>
      </c>
      <c r="Q113" s="35" t="str">
        <f t="shared" ref="Q113" si="567">IF(AND(AND(Q60="X",Q74="X",Q105="X"),SUM(P60,P74,P105)=0,ISNUMBER(P28)),"",IF(OR(Q60="M",Q74="M",Q105="M"),"M",IF(AND(Q60=Q74,Q60=Q105,OR(Q60="X",Q60="W",Q60="Z")),UPPER(Q60),"")))</f>
        <v/>
      </c>
      <c r="R113" s="36"/>
      <c r="S113" s="169" t="str">
        <f t="shared" ref="S113" si="568">IF(OR(AND(S60="",T60=""),AND(S74="",T74=""),AND(S105="",T105=""),AND(T60=T74,T60=T105,T60="X"),OR(T60="M",T74="M",T105="M")),"",SUM(S60,S74,S105))</f>
        <v/>
      </c>
      <c r="T113" s="35" t="str">
        <f t="shared" ref="T113" si="569">IF(AND(AND(T60="X",T74="X",T105="X"),SUM(S60,S74,S105)=0,ISNUMBER(S28)),"",IF(OR(T60="M",T74="M",T105="M"),"M",IF(AND(T60=T74,T60=T105,OR(T60="X",T60="W",T60="Z")),UPPER(T60),"")))</f>
        <v/>
      </c>
      <c r="U113" s="36"/>
      <c r="V113" s="169" t="str">
        <f t="shared" ref="V113" si="570">IF(OR(AND(V60="",W60=""),AND(V74="",W74=""),AND(V105="",W105=""),AND(W60=W74,W60=W105,W60="X"),OR(W60="M",W74="M",W105="M")),"",SUM(V60,V74,V105))</f>
        <v/>
      </c>
      <c r="W113" s="35" t="str">
        <f t="shared" ref="W113" si="571">IF(AND(AND(W60="X",W74="X",W105="X"),SUM(V60,V74,V105)=0,ISNUMBER(V28)),"",IF(OR(W60="M",W74="M",W105="M"),"M",IF(AND(W60=W74,W60=W105,OR(W60="X",W60="W",W60="Z")),UPPER(W60),"")))</f>
        <v/>
      </c>
      <c r="X113" s="36"/>
      <c r="Y113" s="169" t="str">
        <f t="shared" ref="Y113" si="572">IF(OR(AND(Y60="",Z60=""),AND(Y74="",Z74=""),AND(Y105="",Z105=""),AND(Z60=Z74,Z60=Z105,Z60="X"),OR(Z60="M",Z74="M",Z105="M")),"",SUM(Y60,Y74,Y105))</f>
        <v/>
      </c>
      <c r="Z113" s="35" t="str">
        <f t="shared" ref="Z113" si="573">IF(AND(AND(Z60="X",Z74="X",Z105="X"),SUM(Y60,Y74,Y105)=0,ISNUMBER(Y28)),"",IF(OR(Z60="M",Z74="M",Z105="M"),"M",IF(AND(Z60=Z74,Z60=Z105,OR(Z60="X",Z60="W",Z60="Z")),UPPER(Z60),"")))</f>
        <v/>
      </c>
      <c r="AA113" s="36"/>
      <c r="AB113" s="169" t="str">
        <f t="shared" ref="AB113" si="574">IF(OR(AND(AB60="",AC60=""),AND(AB74="",AC74=""),AND(AB105="",AC105=""),AND(AC60=AC74,AC60=AC105,AC60="X"),OR(AC60="M",AC74="M",AC105="M")),"",SUM(AB60,AB74,AB105))</f>
        <v/>
      </c>
      <c r="AC113" s="35" t="str">
        <f t="shared" ref="AC113" si="575">IF(AND(AND(AC60="X",AC74="X",AC105="X"),SUM(AB60,AB74,AB105)=0,ISNUMBER(AB28)),"",IF(OR(AC60="M",AC74="M",AC105="M"),"M",IF(AND(AC60=AC74,AC60=AC105,OR(AC60="X",AC60="W",AC60="Z")),UPPER(AC60),"")))</f>
        <v/>
      </c>
      <c r="AD113" s="36"/>
      <c r="AE113" s="169" t="str">
        <f t="shared" ref="AE113" si="576">IF(OR(AND(AE60="",AF60=""),AND(AE74="",AF74=""),AND(AE105="",AF105=""),AND(AF60=AF74,AF60=AF105,AF60="X"),OR(AF60="M",AF74="M",AF105="M")),"",SUM(AE60,AE74,AE105))</f>
        <v/>
      </c>
      <c r="AF113" s="35" t="str">
        <f t="shared" ref="AF113" si="577">IF(AND(AND(AF60="X",AF74="X",AF105="X"),SUM(AE60,AE74,AE105)=0,ISNUMBER(AE28)),"",IF(OR(AF60="M",AF74="M",AF105="M"),"M",IF(AND(AF60=AF74,AF60=AF105,OR(AF60="X",AF60="W",AF60="Z")),UPPER(AF60),"")))</f>
        <v/>
      </c>
      <c r="AG113" s="36"/>
      <c r="AH113" s="169" t="str">
        <f t="shared" ref="AH113" si="578">IF(OR(AND(AH60="",AI60=""),AND(AH74="",AI74=""),AND(AH105="",AI105=""),AND(AI60=AI74,AI60=AI105,AI60="X"),OR(AI60="M",AI74="M",AI105="M")),"",SUM(AH60,AH74,AH105))</f>
        <v/>
      </c>
      <c r="AI113" s="35" t="str">
        <f t="shared" ref="AI113" si="579">IF(AND(AND(AI60="X",AI74="X",AI105="X"),SUM(AH60,AH74,AH105)=0,ISNUMBER(AH28)),"",IF(OR(AI60="M",AI74="M",AI105="M"),"M",IF(AND(AI60=AI74,AI60=AI105,OR(AI60="X",AI60="W",AI60="Z")),UPPER(AI60),"")))</f>
        <v/>
      </c>
      <c r="AJ113" s="36"/>
      <c r="AK113" s="169" t="str">
        <f t="shared" ref="AK113" si="580">IF(OR(AND(AK60="",AL60=""),AND(AK74="",AL74=""),AND(AK105="",AL105=""),AND(AL60=AL74,AL60=AL105,AL60="X"),OR(AL60="M",AL74="M",AL105="M")),"",SUM(AK60,AK74,AK105))</f>
        <v/>
      </c>
      <c r="AL113" s="35" t="str">
        <f t="shared" ref="AL113" si="581">IF(AND(AND(AL60="X",AL74="X",AL105="X"),SUM(AK60,AK74,AK105)=0,ISNUMBER(AK28)),"",IF(OR(AL60="M",AL74="M",AL105="M"),"M",IF(AND(AL60=AL74,AL60=AL105,OR(AL60="X",AL60="W",AL60="Z")),UPPER(AL60),"")))</f>
        <v/>
      </c>
      <c r="AM113" s="36"/>
      <c r="AN113" s="169" t="str">
        <f t="shared" ref="AN113" si="582">IF(OR(AND(AN60="",AO60=""),AND(AN74="",AO74=""),AND(AN105="",AO105=""),AND(AO60=AO74,AO60=AO105,AO60="X"),OR(AO60="M",AO74="M",AO105="M")),"",SUM(AN60,AN74,AN105))</f>
        <v/>
      </c>
      <c r="AO113" s="35" t="str">
        <f t="shared" ref="AO113" si="583">IF(AND(AND(AO60="X",AO74="X",AO105="X"),SUM(AN60,AN74,AN105)=0,ISNUMBER(AN28)),"",IF(OR(AO60="M",AO74="M",AO105="M"),"M",IF(AND(AO60=AO74,AO60=AO105,OR(AO60="X",AO60="W",AO60="Z")),UPPER(AO60),"")))</f>
        <v/>
      </c>
      <c r="AP113" s="36"/>
      <c r="AQ113" s="79"/>
    </row>
    <row r="114" spans="1:43" x14ac:dyDescent="0.25">
      <c r="A114" s="99"/>
      <c r="B114" s="99"/>
      <c r="C114" s="100"/>
      <c r="D114" s="167" t="s">
        <v>120</v>
      </c>
      <c r="E114" s="110"/>
      <c r="F114" s="77"/>
      <c r="G114" s="77"/>
      <c r="H114" s="77"/>
      <c r="I114" s="101"/>
      <c r="J114" s="102"/>
      <c r="K114" s="102"/>
      <c r="L114" s="102"/>
      <c r="M114" s="102"/>
      <c r="N114" s="102"/>
      <c r="O114" s="102"/>
      <c r="P114" s="102"/>
      <c r="Q114" s="102"/>
      <c r="R114" s="102"/>
      <c r="S114" s="102"/>
      <c r="T114" s="102"/>
      <c r="U114" s="102"/>
      <c r="V114" s="102"/>
      <c r="W114" s="102"/>
      <c r="X114" s="102"/>
      <c r="Y114" s="102"/>
      <c r="Z114" s="102"/>
      <c r="AA114" s="102"/>
      <c r="AB114" s="102"/>
      <c r="AC114" s="102"/>
      <c r="AD114" s="102"/>
      <c r="AE114" s="102"/>
      <c r="AF114" s="102"/>
      <c r="AG114" s="102"/>
      <c r="AH114" s="102"/>
      <c r="AI114" s="102"/>
      <c r="AJ114" s="102"/>
      <c r="AK114" s="102"/>
      <c r="AL114" s="102"/>
      <c r="AM114" s="102"/>
      <c r="AN114" s="102"/>
      <c r="AO114" s="102"/>
      <c r="AP114" s="102"/>
      <c r="AQ114" s="103"/>
    </row>
    <row r="115" spans="1:43" ht="15" customHeight="1" x14ac:dyDescent="0.25">
      <c r="A115" s="74"/>
      <c r="B115" s="74"/>
      <c r="C115" s="49"/>
      <c r="D115" s="106" t="s">
        <v>120</v>
      </c>
      <c r="E115" s="107" t="s">
        <v>75</v>
      </c>
      <c r="F115" s="77" t="s">
        <v>0</v>
      </c>
      <c r="G115" s="77" t="s">
        <v>0</v>
      </c>
      <c r="H115" s="77" t="s">
        <v>0</v>
      </c>
      <c r="I115" s="78" t="s">
        <v>807</v>
      </c>
      <c r="J115" s="169" t="str">
        <f>IF(OR(AND(J87="",K87=""),AND(J113="",K113=""),AND(K87="X",K113="X"),OR(K87="M",K113="M")),"",SUM(J87,J113))</f>
        <v/>
      </c>
      <c r="K115" s="35" t="str">
        <f>IF(AND(AND(K87="X",K113="X"),SUM(J87,J113)=0,ISNUMBER(J115)),"",IF(OR(K87="M",K113="M"),"M",IF(AND(K87=K113,OR(K87="X",K87="W",K87="Z")),UPPER(K87),"")))</f>
        <v/>
      </c>
      <c r="L115" s="36"/>
      <c r="M115" s="169" t="str">
        <f t="shared" ref="M115" si="584">IF(OR(AND(M87="",N87=""),AND(M113="",N113=""),AND(N87="X",N113="X"),OR(N87="M",N113="M")),"",SUM(M87,M113))</f>
        <v/>
      </c>
      <c r="N115" s="35" t="str">
        <f t="shared" ref="N115" si="585">IF(AND(AND(N87="X",N113="X"),SUM(M87,M113)=0,ISNUMBER(M115)),"",IF(OR(N87="M",N113="M"),"M",IF(AND(N87=N113,OR(N87="X",N87="W",N87="Z")),UPPER(N87),"")))</f>
        <v/>
      </c>
      <c r="O115" s="36"/>
      <c r="P115" s="169" t="str">
        <f t="shared" ref="P115" si="586">IF(OR(AND(P87="",Q87=""),AND(P113="",Q113=""),AND(Q87="X",Q113="X"),OR(Q87="M",Q113="M")),"",SUM(P87,P113))</f>
        <v/>
      </c>
      <c r="Q115" s="35" t="str">
        <f t="shared" ref="Q115" si="587">IF(AND(AND(Q87="X",Q113="X"),SUM(P87,P113)=0,ISNUMBER(P115)),"",IF(OR(Q87="M",Q113="M"),"M",IF(AND(Q87=Q113,OR(Q87="X",Q87="W",Q87="Z")),UPPER(Q87),"")))</f>
        <v/>
      </c>
      <c r="R115" s="36"/>
      <c r="S115" s="169" t="str">
        <f t="shared" ref="S115" si="588">IF(OR(AND(S87="",T87=""),AND(S113="",T113=""),AND(T87="X",T113="X"),OR(T87="M",T113="M")),"",SUM(S87,S113))</f>
        <v/>
      </c>
      <c r="T115" s="35" t="str">
        <f t="shared" ref="T115" si="589">IF(AND(AND(T87="X",T113="X"),SUM(S87,S113)=0,ISNUMBER(S115)),"",IF(OR(T87="M",T113="M"),"M",IF(AND(T87=T113,OR(T87="X",T87="W",T87="Z")),UPPER(T87),"")))</f>
        <v/>
      </c>
      <c r="U115" s="36"/>
      <c r="V115" s="169" t="str">
        <f t="shared" ref="V115" si="590">IF(OR(AND(V87="",W87=""),AND(V113="",W113=""),AND(W87="X",W113="X"),OR(W87="M",W113="M")),"",SUM(V87,V113))</f>
        <v/>
      </c>
      <c r="W115" s="35" t="str">
        <f t="shared" ref="W115" si="591">IF(AND(AND(W87="X",W113="X"),SUM(V87,V113)=0,ISNUMBER(V115)),"",IF(OR(W87="M",W113="M"),"M",IF(AND(W87=W113,OR(W87="X",W87="W",W87="Z")),UPPER(W87),"")))</f>
        <v/>
      </c>
      <c r="X115" s="36"/>
      <c r="Y115" s="169" t="str">
        <f t="shared" ref="Y115" si="592">IF(OR(AND(Y87="",Z87=""),AND(Y113="",Z113=""),AND(Z87="X",Z113="X"),OR(Z87="M",Z113="M")),"",SUM(Y87,Y113))</f>
        <v/>
      </c>
      <c r="Z115" s="35" t="str">
        <f t="shared" ref="Z115" si="593">IF(AND(AND(Z87="X",Z113="X"),SUM(Y87,Y113)=0,ISNUMBER(Y115)),"",IF(OR(Z87="M",Z113="M"),"M",IF(AND(Z87=Z113,OR(Z87="X",Z87="W",Z87="Z")),UPPER(Z87),"")))</f>
        <v/>
      </c>
      <c r="AA115" s="36"/>
      <c r="AB115" s="169" t="str">
        <f t="shared" ref="AB115" si="594">IF(OR(AND(AB87="",AC87=""),AND(AB113="",AC113=""),AND(AC87="X",AC113="X"),OR(AC87="M",AC113="M")),"",SUM(AB87,AB113))</f>
        <v/>
      </c>
      <c r="AC115" s="35" t="str">
        <f t="shared" ref="AC115" si="595">IF(AND(AND(AC87="X",AC113="X"),SUM(AB87,AB113)=0,ISNUMBER(AB115)),"",IF(OR(AC87="M",AC113="M"),"M",IF(AND(AC87=AC113,OR(AC87="X",AC87="W",AC87="Z")),UPPER(AC87),"")))</f>
        <v/>
      </c>
      <c r="AD115" s="36"/>
      <c r="AE115" s="169" t="str">
        <f t="shared" ref="AE115" si="596">IF(OR(AND(AE87="",AF87=""),AND(AE113="",AF113=""),AND(AF87="X",AF113="X"),OR(AF87="M",AF113="M")),"",SUM(AE87,AE113))</f>
        <v/>
      </c>
      <c r="AF115" s="35" t="str">
        <f t="shared" ref="AF115" si="597">IF(AND(AND(AF87="X",AF113="X"),SUM(AE87,AE113)=0,ISNUMBER(AE115)),"",IF(OR(AF87="M",AF113="M"),"M",IF(AND(AF87=AF113,OR(AF87="X",AF87="W",AF87="Z")),UPPER(AF87),"")))</f>
        <v/>
      </c>
      <c r="AG115" s="36"/>
      <c r="AH115" s="169" t="str">
        <f t="shared" ref="AH115" si="598">IF(OR(AND(AH87="",AI87=""),AND(AH113="",AI113=""),AND(AI87="X",AI113="X"),OR(AI87="M",AI113="M")),"",SUM(AH87,AH113))</f>
        <v/>
      </c>
      <c r="AI115" s="35" t="str">
        <f t="shared" ref="AI115" si="599">IF(AND(AND(AI87="X",AI113="X"),SUM(AH87,AH113)=0,ISNUMBER(AH115)),"",IF(OR(AI87="M",AI113="M"),"M",IF(AND(AI87=AI113,OR(AI87="X",AI87="W",AI87="Z")),UPPER(AI87),"")))</f>
        <v/>
      </c>
      <c r="AJ115" s="36"/>
      <c r="AK115" s="169" t="str">
        <f t="shared" ref="AK115" si="600">IF(OR(AND(AK87="",AL87=""),AND(AK113="",AL113=""),AND(AL87="X",AL113="X"),OR(AL87="M",AL113="M")),"",SUM(AK87,AK113))</f>
        <v/>
      </c>
      <c r="AL115" s="35" t="str">
        <f t="shared" ref="AL115" si="601">IF(AND(AND(AL87="X",AL113="X"),SUM(AK87,AK113)=0,ISNUMBER(AK115)),"",IF(OR(AL87="M",AL113="M"),"M",IF(AND(AL87=AL113,OR(AL87="X",AL87="W",AL87="Z")),UPPER(AL87),"")))</f>
        <v/>
      </c>
      <c r="AM115" s="36"/>
      <c r="AN115" s="169" t="str">
        <f t="shared" ref="AN115" si="602">IF(OR(AND(AN87="",AO87=""),AND(AN113="",AO113=""),AND(AO87="X",AO113="X"),OR(AO87="M",AO113="M")),"",SUM(AN87,AN113))</f>
        <v/>
      </c>
      <c r="AO115" s="35" t="str">
        <f t="shared" ref="AO115" si="603">IF(AND(AND(AO87="X",AO113="X"),SUM(AN87,AN113)=0,ISNUMBER(AN115)),"",IF(OR(AO87="M",AO113="M"),"M",IF(AND(AO87=AO113,OR(AO87="X",AO87="W",AO87="Z")),UPPER(AO87),"")))</f>
        <v/>
      </c>
      <c r="AP115" s="36"/>
      <c r="AQ115" s="79"/>
    </row>
    <row r="116" spans="1:43" ht="15.75" x14ac:dyDescent="0.25">
      <c r="A116" s="111"/>
      <c r="B116" s="111"/>
      <c r="C116" s="90"/>
      <c r="D116" s="104"/>
      <c r="E116" s="95"/>
      <c r="F116" s="112"/>
      <c r="G116" s="112"/>
      <c r="H116" s="112"/>
      <c r="I116" s="90"/>
      <c r="J116" s="113"/>
      <c r="K116" s="113"/>
      <c r="L116" s="113"/>
      <c r="M116" s="113"/>
      <c r="N116" s="113"/>
      <c r="O116" s="113"/>
      <c r="P116" s="113"/>
      <c r="Q116" s="113"/>
      <c r="R116" s="113"/>
      <c r="S116" s="113"/>
      <c r="T116" s="113"/>
      <c r="U116" s="113"/>
      <c r="V116" s="113"/>
      <c r="W116" s="113"/>
      <c r="X116" s="113"/>
      <c r="Y116" s="113"/>
      <c r="Z116" s="113"/>
      <c r="AA116" s="113"/>
      <c r="AB116" s="113"/>
      <c r="AC116" s="113"/>
      <c r="AD116" s="113"/>
      <c r="AE116" s="113"/>
      <c r="AF116" s="113"/>
      <c r="AG116" s="113"/>
      <c r="AH116" s="113"/>
      <c r="AI116" s="113"/>
      <c r="AJ116" s="113"/>
      <c r="AK116" s="113"/>
      <c r="AL116" s="113"/>
      <c r="AM116" s="113"/>
      <c r="AN116" s="113"/>
      <c r="AO116" s="113"/>
      <c r="AP116" s="113"/>
      <c r="AQ116" s="111"/>
    </row>
    <row r="117" spans="1:43" ht="15.75" x14ac:dyDescent="0.25">
      <c r="A117" s="52"/>
      <c r="B117" s="52"/>
      <c r="C117" s="49"/>
      <c r="D117" s="4"/>
      <c r="E117" s="51"/>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52"/>
      <c r="AL117" s="52"/>
      <c r="AM117" s="52"/>
      <c r="AN117" s="52"/>
      <c r="AO117" s="52"/>
      <c r="AP117" s="52"/>
      <c r="AQ117" s="52"/>
    </row>
    <row r="118" spans="1:43" s="114" customFormat="1" ht="12.75" hidden="1" x14ac:dyDescent="0.2"/>
    <row r="119" spans="1:43" s="114" customFormat="1" ht="12.75" hidden="1" x14ac:dyDescent="0.2"/>
    <row r="120" spans="1:43" hidden="1" x14ac:dyDescent="0.2"/>
    <row r="121" spans="1:43" hidden="1" x14ac:dyDescent="0.2">
      <c r="J121" s="117">
        <f>SUMPRODUCT(--(J13:J115=0),--(J13:J115&lt;&gt;""),--(K13:K115="Z"))+SUMPRODUCT(--(J13:J115=0),--(J13:J115&lt;&gt;""),--(K13:K115=""))+SUMPRODUCT(--(J13:J115&gt;0),--(K13:K115="W"))+SUMPRODUCT(--(J13:J115&gt;0), --(J13:J115&lt;&gt;""),--(K13:K115=""))+SUMPRODUCT(--(J13:J115=""),--(K13:K115="Z"))</f>
        <v>0</v>
      </c>
      <c r="K121" s="117"/>
      <c r="L121" s="117"/>
      <c r="M121" s="117">
        <f>SUMPRODUCT(--(M13:M115=0),--(M13:M115&lt;&gt;""),--(N13:N115="Z"))+SUMPRODUCT(--(M13:M115=0),--(M13:M115&lt;&gt;""),--(N13:N115=""))+SUMPRODUCT(--(M13:M115&gt;0),--(N13:N115="W"))+SUMPRODUCT(--(M13:M115&gt;0), --(M13:M115&lt;&gt;""),--(N13:N115=""))+SUMPRODUCT(--(M13:M115=""),--(N13:N115="Z"))</f>
        <v>0</v>
      </c>
      <c r="N121" s="117"/>
      <c r="O121" s="117"/>
      <c r="P121" s="117">
        <f>SUMPRODUCT(--(P13:P115=0),--(P13:P115&lt;&gt;""),--(Q13:Q115="Z"))+SUMPRODUCT(--(P13:P115=0),--(P13:P115&lt;&gt;""),--(Q13:Q115=""))+SUMPRODUCT(--(P13:P115&gt;0),--(Q13:Q115="W"))+SUMPRODUCT(--(P13:P115&gt;0), --(P13:P115&lt;&gt;""),--(Q13:Q115=""))+SUMPRODUCT(--(P13:P115=""),--(Q13:Q115="Z"))</f>
        <v>0</v>
      </c>
      <c r="Q121" s="117"/>
      <c r="R121" s="117"/>
      <c r="S121" s="117">
        <f>SUMPRODUCT(--(S13:S115=0),--(S13:S115&lt;&gt;""),--(T13:T115="Z"))+SUMPRODUCT(--(S13:S115=0),--(S13:S115&lt;&gt;""),--(T13:T115=""))+SUMPRODUCT(--(S13:S115&gt;0),--(T13:T115="W"))+SUMPRODUCT(--(S13:S115&gt;0), --(S13:S115&lt;&gt;""),--(T13:T115=""))+SUMPRODUCT(--(S13:S115=""),--(T13:T115="Z"))</f>
        <v>0</v>
      </c>
      <c r="T121" s="117"/>
      <c r="U121" s="117"/>
      <c r="V121" s="117">
        <f>SUMPRODUCT(--(V13:V115=0),--(V13:V115&lt;&gt;""),--(W13:W115="Z"))+SUMPRODUCT(--(V13:V115=0),--(V13:V115&lt;&gt;""),--(W13:W115=""))+SUMPRODUCT(--(V13:V115&gt;0),--(W13:W115="W"))+SUMPRODUCT(--(V13:V115&gt;0), --(V13:V115&lt;&gt;""),--(W13:W115=""))+SUMPRODUCT(--(V13:V115=""),--(W13:W115="Z"))</f>
        <v>0</v>
      </c>
      <c r="W121" s="117"/>
      <c r="X121" s="117"/>
      <c r="Y121" s="117">
        <f>SUMPRODUCT(--(Y13:Y115=0),--(Y13:Y115&lt;&gt;""),--(Z13:Z115="Z"))+SUMPRODUCT(--(Y13:Y115=0),--(Y13:Y115&lt;&gt;""),--(Z13:Z115=""))+SUMPRODUCT(--(Y13:Y115&gt;0),--(Z13:Z115="W"))+SUMPRODUCT(--(Y13:Y115&gt;0), --(Y13:Y115&lt;&gt;""),--(Z13:Z115=""))+SUMPRODUCT(--(Y13:Y115=""),--(Z13:Z115="Z"))</f>
        <v>0</v>
      </c>
      <c r="Z121" s="117"/>
      <c r="AA121" s="117"/>
      <c r="AB121" s="117">
        <f>SUMPRODUCT(--(AB13:AB115=0),--(AB13:AB115&lt;&gt;""),--(AC13:AC115="Z"))+SUMPRODUCT(--(AB13:AB115=0),--(AB13:AB115&lt;&gt;""),--(AC13:AC115=""))+SUMPRODUCT(--(AB13:AB115&gt;0),--(AC13:AC115="W"))+SUMPRODUCT(--(AB13:AB115&gt;0), --(AB13:AB115&lt;&gt;""),--(AC13:AC115=""))+SUMPRODUCT(--(AB13:AB115=""),--(AC13:AC115="Z"))</f>
        <v>0</v>
      </c>
      <c r="AC121" s="117"/>
      <c r="AD121" s="117"/>
      <c r="AE121" s="117">
        <f>SUMPRODUCT(--(AE13:AE115=0),--(AE13:AE115&lt;&gt;""),--(AF13:AF115="Z"))+SUMPRODUCT(--(AE13:AE115=0),--(AE13:AE115&lt;&gt;""),--(AF13:AF115=""))+SUMPRODUCT(--(AE13:AE115&gt;0),--(AF13:AF115="W"))+SUMPRODUCT(--(AE13:AE115&gt;0), --(AE13:AE115&lt;&gt;""),--(AF13:AF115=""))+SUMPRODUCT(--(AE13:AE115=""),--(AF13:AF115="Z"))</f>
        <v>0</v>
      </c>
      <c r="AF121" s="117"/>
      <c r="AG121" s="117"/>
      <c r="AH121" s="117">
        <f>SUMPRODUCT(--(AH13:AH115=0),--(AH13:AH115&lt;&gt;""),--(AI13:AI115="Z"))+SUMPRODUCT(--(AH13:AH115=0),--(AH13:AH115&lt;&gt;""),--(AI13:AI115=""))+SUMPRODUCT(--(AH13:AH115&gt;0),--(AI13:AI115="W"))+SUMPRODUCT(--(AH13:AH115&gt;0), --(AH13:AH115&lt;&gt;""),--(AI13:AI115=""))+SUMPRODUCT(--(AH13:AH115=""),--(AI13:AI115="Z"))</f>
        <v>0</v>
      </c>
      <c r="AI121" s="117"/>
      <c r="AJ121" s="117"/>
      <c r="AK121" s="117">
        <f>SUMPRODUCT(--(AK13:AK115=0),--(AK13:AK115&lt;&gt;""),--(AL13:AL115="Z"))+SUMPRODUCT(--(AK13:AK115=0),--(AK13:AK115&lt;&gt;""),--(AL13:AL115=""))+SUMPRODUCT(--(AK13:AK115&gt;0),--(AL13:AL115="W"))+SUMPRODUCT(--(AK13:AK115&gt;0), --(AK13:AK115&lt;&gt;""),--(AL13:AL115=""))+SUMPRODUCT(--(AK13:AK115=""),--(AL13:AL115="Z"))</f>
        <v>0</v>
      </c>
      <c r="AL121" s="117"/>
      <c r="AM121" s="117"/>
      <c r="AN121" s="117">
        <f>SUMPRODUCT(--(AN13:AN115=0),--(AN13:AN115&lt;&gt;""),--(AO13:AO115="Z"))+SUMPRODUCT(--(AN13:AN115=0),--(AN13:AN115&lt;&gt;""),--(AO13:AO115=""))+SUMPRODUCT(--(AN13:AN115&gt;0),--(AO13:AO115="W"))+SUMPRODUCT(--(AN13:AN115&gt;0), --(AN13:AN115&lt;&gt;""),--(AO13:AO115=""))+SUMPRODUCT(--(AN13:AN115=""),--(AO13:AO115="Z"))</f>
        <v>0</v>
      </c>
      <c r="AO121" s="117"/>
      <c r="AP121" s="117"/>
    </row>
    <row r="122" spans="1:43" hidden="1" x14ac:dyDescent="0.2"/>
    <row r="123" spans="1:43" hidden="1" x14ac:dyDescent="0.2"/>
    <row r="124" spans="1:43" hidden="1" x14ac:dyDescent="0.2"/>
    <row r="125" spans="1:43" hidden="1" x14ac:dyDescent="0.2"/>
    <row r="126" spans="1:43" hidden="1" x14ac:dyDescent="0.2"/>
    <row r="127" spans="1:43" hidden="1" x14ac:dyDescent="0.2"/>
    <row r="128" spans="1:43" hidden="1" x14ac:dyDescent="0.2"/>
  </sheetData>
  <sheetProtection password="CA1C" sheet="1" objects="1" scenarios="1" formatCells="0" formatColumns="0" formatRows="0" sort="0" autoFilter="0"/>
  <mergeCells count="57">
    <mergeCell ref="AN4:AP5"/>
    <mergeCell ref="P2:R3"/>
    <mergeCell ref="AH2:AJ5"/>
    <mergeCell ref="J4:L5"/>
    <mergeCell ref="M4:O5"/>
    <mergeCell ref="P4:R5"/>
    <mergeCell ref="S4:U5"/>
    <mergeCell ref="V4:X5"/>
    <mergeCell ref="Y4:AA5"/>
    <mergeCell ref="AB4:AD5"/>
    <mergeCell ref="AE4:AG5"/>
    <mergeCell ref="AK2:AM5"/>
    <mergeCell ref="AN2:AP3"/>
    <mergeCell ref="S2:U3"/>
    <mergeCell ref="V2:X3"/>
    <mergeCell ref="Y2:AA3"/>
    <mergeCell ref="D5:E5"/>
    <mergeCell ref="D21:E21"/>
    <mergeCell ref="D28:E28"/>
    <mergeCell ref="D17:E17"/>
    <mergeCell ref="D25:E25"/>
    <mergeCell ref="AB2:AD3"/>
    <mergeCell ref="AE2:AG3"/>
    <mergeCell ref="D3:E3"/>
    <mergeCell ref="D4:E4"/>
    <mergeCell ref="J2:L3"/>
    <mergeCell ref="M2:O3"/>
    <mergeCell ref="D29:E29"/>
    <mergeCell ref="D43:E43"/>
    <mergeCell ref="D44:E44"/>
    <mergeCell ref="D53:E53"/>
    <mergeCell ref="D56:E56"/>
    <mergeCell ref="D49:E49"/>
    <mergeCell ref="D34:E34"/>
    <mergeCell ref="D36:E36"/>
    <mergeCell ref="D40:E40"/>
    <mergeCell ref="D57:E57"/>
    <mergeCell ref="D69:E69"/>
    <mergeCell ref="D72:E72"/>
    <mergeCell ref="D73:E73"/>
    <mergeCell ref="D62:E62"/>
    <mergeCell ref="D75:E75"/>
    <mergeCell ref="D80:E80"/>
    <mergeCell ref="D81:E81"/>
    <mergeCell ref="D82:E82"/>
    <mergeCell ref="D86:E86"/>
    <mergeCell ref="D77:E77"/>
    <mergeCell ref="D88:E88"/>
    <mergeCell ref="D91:E91"/>
    <mergeCell ref="D92:E92"/>
    <mergeCell ref="D96:E96"/>
    <mergeCell ref="D98:E98"/>
    <mergeCell ref="D101:E101"/>
    <mergeCell ref="D102:E102"/>
    <mergeCell ref="D106:E106"/>
    <mergeCell ref="D109:E109"/>
    <mergeCell ref="D110:E110"/>
  </mergeCells>
  <conditionalFormatting sqref="J18:J19 J22:J23 J30:J31 J35 J37:J38 J45:J46 J50:J51 J70 J74 J76 J83:J84 J87 J93:J94 J97 M18:M19 M22:M23 M30:M31 M35 M37:M38 M45:M46 M50:M51 M70 M74 M76 M83:M84 M87 M93:M94 M97 P18:P19 P22:P23 P30:P31 P35 P37:P38 P45:P46 P50:P51 P70 P74 P76 P83:P84 P87 P93:P94 P97 S18:S19 S22:S23 S30:S31 S35 S37:S38 S45:S46 S50:S51 S70 S74 S76 S83:S84 S87 S93:S94 S97 V18:V19 V22:V23 V30:V31 V35 V37:V38 V45:V46 V50:V51 V70 V74 V76 V83:V84 V87 V93:V94 V97 AB18:AB19 AB22:AB23 AB30:AB31 AB35 AB37:AB38 AB45:AB46 AB50:AB51 AB70 AB74 AB76 AB83:AB84 AB87 AB93:AB94 AB97 AE18:AE19 AE22:AE23 AE30:AE31 AE35 AE37:AE38 AE45:AE46 AE50:AE51 AE70 AE74 AE76 AE83:AE84 AE87 AE93:AE94 AE97 AH18:AH19 AH22:AH23 AH30:AH31 AH35 AH37:AH38 AH45:AH46 AH50:AH51 AH70 AH74 AH76 AH83:AH84 AH87 AH93:AH94 AH97 AK74 AK76 AK83:AK84 AK87 AK93:AK94 AK97 AN18:AN19 AN22:AN23 AN30:AN31 AN35 AN37:AN38 AN45:AN46 AN50:AN51 AN70 AN74 AN76 AN83:AN84 AN87 AN93:AN94 AN97 J13:J16 M13:M16 P13:P16 S13:S16 V13:V16 Y13 AB13:AB16 AE13:AE16 AH13:AH16 AK13 AN13:AN16 AN33 AH33 AE33 AB33 V33 S33 P33 M33 J33 AN48 AH48 AE48 AB48 V48 S48 P48 M48 J48 J26 M26 P26 S26 V26 Y26 AB26 AE26 AH26 AK26 AN26 J41 M41 P41 S41 V41 Y41 AB41 AE41 AH41 AK41 AN41 J54 M54 P54 S54 V54 Y54 AB54 AE54 AH54 AK54 AN54 J58:J61 M58:M61 P58:P61 S58:S61 V58:V61 Y58:Y61 AB58:AB61 AE58:AE61 AH58:AH61 AK58:AK61 AN58:AN61 J63:J65 M63:M65 P63:P65 S63:S65 V63:V65 Y63:Y65 AB63:AB65 AE63:AE65 AH63:AH65 AK63:AK65 AN63:AN65 J67 M67 P67 S67 V67 Y67 AB67 AE67 AH67 AK67 AN67 J78 M78 P78 S78 V78 Y78 AB78 AE78 AH78 AK78 AN78 J89 M89 P89 S89 V89 Y89 AB89 AE89 AH89 AK89 AN89 J99 M99 P99 S99 V99 Y99 AB99 AE99 AH99 AK99 AN99 J103:J105 M103:M105 P103:P105 S103:S105 V103:V105 Y103:Y105 AB103:AB105 AE103:AE105 AH103:AH105 AK103:AK105 AN103:AN105 J107 M107 P107 S107 V107 Y107 AB107 AE107 AH107 AK107 AN107 J111:J113 M111:M113 P111:P113 S111:S113 V111:V113 Y111:Y113 AB111:AB113 AE111:AE113 AH111:AH113 AK111:AK113 AN111:AN113 J115 M115 P115 S115 V115 Y115 AB115 AE115 AH115 AK115 AN115 Y15 AK15">
    <cfRule type="expression" dxfId="597" priority="367">
      <formula xml:space="preserve"> OR(AND(J13=0,J13&lt;&gt;"",K13&lt;&gt;"Z",K13&lt;&gt;""),AND(J13&gt;0,J13&lt;&gt;"",K13&lt;&gt;"W",K13&lt;&gt;""),AND(J13="", K13="W"))</formula>
    </cfRule>
  </conditionalFormatting>
  <conditionalFormatting sqref="K18:K19 K22:K23 K30:K31 K35 K37:K38 K45:K46 K50:K51 K70 K74 K76 K83:K84 K87 K93:K94 K97 N18:N19 N22:N23 N30:N31 N35 N37:N38 N45:N46 N50:N51 N70 N74 N76 N83:N84 N87 N93:N94 N97 Q18:Q19 Q22:Q23 Q30:Q31 Q35 Q37:Q38 Q45:Q46 Q50:Q51 Q70 Q74 Q76 Q83:Q84 Q87 Q93:Q94 Q97 T18:T19 T22:T23 T30:T31 T35 T37:T38 T45:T46 T50:T51 T70 T74 T76 T83:T84 T87 T93:T94 T97 W18:W19 W22:W23 W30:W31 W35 W37:W38 W45:W46 W50:W51 W70 W74 W76 W83:W84 W87 W93:W94 W97 AC18:AC19 AC22:AC23 AC30:AC31 AC35 AC37:AC38 AC45:AC46 AC50:AC51 AC70 AC74 AC76 AC83:AC84 AC87 AC93:AC94 AC97 AF18:AF19 AF22:AF23 AF30:AF31 AF35 AF37:AF38 AF45:AF46 AF50:AF51 AF70 AF74 AF76 AF83:AF84 AF87 AF93:AF94 AF97 AI18:AI19 AI22:AI23 AI30:AI31 AI35 AI37:AI38 AI45:AI46 AI50:AI51 AI70 AI74 AI76 AI83:AI84 AI87 AI93:AI94 AI97 AL74 AL76 AL83:AL84 AL87 AL93:AL94 AL97 AO18:AO19 AO22:AO23 AO30:AO31 AO35 AO37:AO38 AO45:AO46 AO50:AO51 AO70 AO74 AO76 AO83:AO84 AO87 AO93:AO94 AO97 K13:K16 N13:N16 Q13:Q16 T13:T16 W13:W16 Z13 AC13:AC16 AF13:AF16 AI13:AI16 AL13 AO13:AO16 AO33 AI33 AF33 AC33 W33 T33 Q33 N33 K33 AO48 AI48 AF48 AC48 W48 T48 Q48 N48 K48 K26 N26 Q26 T26 W26 Z26 AC26 AF26 AI26 AL26 AO26 K41 N41 Q41 T41 W41 Z41 AC41 AF41 AI41 AL41 AO41 K54 N54 Q54 T54 W54 Z54 AC54 AF54 AI54 AL54 AO54 K58:K61 N58:N61 Q58:Q61 T58:T61 W58:W61 Z58:Z61 AC58:AC61 AF58:AF61 AI58:AI61 AL58:AL61 AO58:AO61 K63:K65 N63:N65 Q63:Q65 T63:T65 W63:W65 Z63:Z65 AC63:AC65 AF63:AF65 AI63:AI65 AL63:AL65 AO63:AO65 K67 N67 Q67 T67 W67 Z67 AC67 AF67 AI67 AL67 AO67 K78 N78 Q78 T78 W78 Z78 AC78 AF78 AI78 AL78 AO78 K89 N89 Q89 T89 W89 Z89 AC89 AF89 AI89 AL89 AO89 K99 N99 Q99 T99 W99 Z99 AC99 AF99 AI99 AL99 AO99 K103:K105 N103:N105 Q103:Q105 T103:T105 W103:W105 Z103:Z105 AC103:AC105 AF103:AF105 AI103:AI105 AL103:AL105 AO103:AO105 K107 N107 Q107 T107 W107 Z107 AC107 AF107 AI107 AL107 AO107 K111:K113 N111:N113 Q111:Q113 T111:T113 W111:W113 Z111:Z113 AC111:AC113 AF111:AF113 AI111:AI113 AL111:AL113 AO111:AO113 K115 N115 Q115 T115 W115 Z115 AC115 AF115 AI115 AL115 AO115 Z15 AL15">
    <cfRule type="expression" dxfId="596" priority="366">
      <formula xml:space="preserve"> OR(AND(J13=0,J13&lt;&gt;"",K13&lt;&gt;"Z",K13&lt;&gt;""),AND(J13&gt;0,J13&lt;&gt;"",K13&lt;&gt;"W",K13&lt;&gt;""),AND(J13="", K13="W"))</formula>
    </cfRule>
  </conditionalFormatting>
  <conditionalFormatting sqref="L18:L19 L22:L23 L30:L31 L35 L37:L38 L45:L46 L50:L51 L70 L74 L76 L83:L84 L87 L93:L94 L97 O18:O19 O22:O23 O30:O31 O35 O37:O38 O45:O46 O50:O51 O70 O74 O76 O83:O84 O87 O93:O94 O97 R18:R19 R22:R23 R30:R31 R35 R37:R38 R45:R46 R50:R51 R70 R74 R76 R83:R84 R87 R93:R94 R97 U18:U19 U22:U23 U30:U31 U35 U37:U38 U45:U46 U50:U51 U70 U74 U76 U83:U84 U87 U93:U94 U97 X18:X19 X22:X23 X30:X31 X35 X37:X38 X45:X46 X50:X51 X70 X74 X76 X83:X84 X87 X93:X94 X97 AD18:AD19 AD22:AD23 AD30:AD31 AD35 AD37:AD38 AD45:AD46 AD50:AD51 AD70 AD74 AD76 AD83:AD84 AD87 AD93:AD94 AD97 AG18:AG19 AG22:AG23 AG30:AG31 AG35 AG37:AG38 AG45:AG46 AG50:AG51 AG70 AG74 AG76 AG83:AG84 AG87 AG93:AG94 AG97 AJ18:AJ19 AJ22:AJ23 AJ30:AJ31 AJ35 AJ37:AJ38 AJ45:AJ46 AJ50:AJ51 AJ70 AJ74 AJ76 AJ83:AJ84 AJ87 AJ93:AJ94 AJ97 AM74 AM76 AM83:AM84 AM87 AM93:AM94 AM97 AP18:AP19 AP22:AP23 AP30:AP31 AP35 AP37:AP38 AP45:AP46 AP50:AP51 AP70 AP74 AP76 AP83:AP84 AP87 AP93:AP94 AP97 L13:L16 O13:O16 R13:R16 U13:U16 X13:X16 AA13 AD13:AD16 AG13:AG16 AJ13:AJ16 AM13 AP13:AP16 AP33 AJ33 AG33 AD33 X33 U33 R33 O33 L33 AP48 AJ48 AG48 AD48 X48 U48 R48 O48 L48 L26 O26 R26 U26 X26 AA26 AD26 AG26 AJ26 AM26 AP26 L41 O41 R41 U41 X41 AA41 AD41 AG41 AJ41 AM41 AP41 L54 O54 R54 U54 X54 AA54 AD54 AG54 AJ54 AM54 AP54 L58:L61 O58:O61 R58:R61 U58:U61 X58:X61 AA58:AA61 AD58:AD61 AG58:AG61 AJ58:AJ61 AM58:AM61 AP58:AP61 L63:L65 O63:O65 R63:R65 U63:U65 X63:X65 AA63:AA65 AD63:AD65 AG63:AG65 AJ63:AJ65 AM63:AM65 AP63:AP65 L67 O67 R67 U67 X67 AA67 AD67 AG67 AJ67 AM67 AP67 L78 O78 R78 U78 X78 AA78 AD78 AG78 AJ78 AM78 AP78 L89 O89 R89 U89 X89 AA89 AD89 AG89 AJ89 AM89 AP89 L99 O99 R99 U99 X99 AA99 AD99 AG99 AJ99 AM99 AP99 L103:L105 O103:O105 R103:R105 U103:U105 X103:X105 AA103:AA105 AD103:AD105 AG103:AG105 AJ103:AJ105 AM103:AM105 AP103:AP105 L107 O107 R107 U107 X107 AA107 AD107 AG107 AJ107 AM107 AP107 L111:L113 O111:O113 R111:R113 U111:U113 X111:X113 AA111:AA113 AD111:AD113 AG111:AG113 AJ111:AJ113 AM111:AM113 AP111:AP113 L115 O115 R115 U115 X115 AA115 AD115 AG115 AJ115 AM115 AP115 AA15 AM15">
    <cfRule type="expression" dxfId="595" priority="365">
      <formula xml:space="preserve"> AND(OR(K13="X",K13="W"),L13="")</formula>
    </cfRule>
  </conditionalFormatting>
  <conditionalFormatting sqref="J15 M15 P15 S15 V15 Y15 AB15 AE15 AH15 AK15 AN15 J105 M105 P105 S105 V105 Y105 AB105 AE105 AH105 AK105 AN105">
    <cfRule type="expression" dxfId="594" priority="369">
      <formula>OR(AND(K13="X",K14="X"),AND(K13="M",K14="M"))</formula>
    </cfRule>
    <cfRule type="expression" dxfId="593" priority="371">
      <formula>IF(OR(AND(J13="",K13=""),AND(J14="",K14=""),AND(K13="X",K14="X"),OR(K13="M",K14="M")),"",SUM(J13,J14)) &lt;&gt; J15</formula>
    </cfRule>
  </conditionalFormatting>
  <conditionalFormatting sqref="K15 N15 Q15 T15 W15 Z15 AC15 AF15 AI15 AL15 AO15 K105 N105 Q105 T105 W105 Z105 AC105 AF105 AI105 AL105 AO105">
    <cfRule type="expression" dxfId="592" priority="373">
      <formula>OR(AND(K13="X",K14="X"),AND(K13="M",K14="M"))</formula>
    </cfRule>
    <cfRule type="expression" dxfId="591" priority="375">
      <formula>IF(AND(OR(AND(K13="M",K14="M"),AND(K13="X",K14="X")),SUM(J13,J14)=0,ISNUMBER(J15)),"",IF(OR(K13="M",K14="M"),"M",IF(AND(K13=K14,OR(K13="X",K13="W",K13="Z")),UPPER(K13),""))) &lt;&gt; K15</formula>
    </cfRule>
  </conditionalFormatting>
  <conditionalFormatting sqref="J26 M26 P26 S26 V26 Y26 AB26 AE26 AH26 AK26 AN26">
    <cfRule type="expression" dxfId="590" priority="377">
      <formula>OR(AND(K15=K20,K15=K24,K15="X"),AND(K15="M",K20="M",K24="M"))</formula>
    </cfRule>
  </conditionalFormatting>
  <conditionalFormatting sqref="J26 M26 P26 S26 V26 Y26 AB26 AE26 AH26 AK26 AN26">
    <cfRule type="expression" dxfId="589" priority="379">
      <formula>IF(OR(AND(J15="",K15=""),AND(J20="",K20=""),AND(J24="",K24=""),AND(K15=K20,K15=K24,K15="X"),OR(K15="M",K20="M",K24="M")),"",SUM(J15,J20,J24)) &lt;&gt; J26</formula>
    </cfRule>
  </conditionalFormatting>
  <conditionalFormatting sqref="K26 N26 Q26 T26 W26 Z26 AC26 AF26 AI26 AL26 AO26">
    <cfRule type="expression" dxfId="588" priority="381">
      <formula>OR(AND(K15=K20,K15=K24,K15="X"),AND(K15="M",K20="M",K24="M"))</formula>
    </cfRule>
  </conditionalFormatting>
  <conditionalFormatting sqref="K26 N26 Q26 T26 W26 Z26 AC26 AF26 AI26 AL26 AO26">
    <cfRule type="expression" dxfId="587" priority="383">
      <formula>IF(AND(OR(AND(K15="M",K20="M",K24="M"),AND(K15="X",K20="X",K24="X")),SUM(J15,J20,J24)=0,ISNUMBER(J26)),"",IF(OR(K15="M",K20="M",K24="M"),"M",IF(AND(K15=K20,K15=K24,OR(K15="X",K15="W",K15="Z")),UPPER(K15),""))) &lt;&gt; K26</formula>
    </cfRule>
  </conditionalFormatting>
  <conditionalFormatting sqref="J41 M41 P41 S41 V41 Y41 AB41 AE41 AH41 AK41 AN41">
    <cfRule type="expression" dxfId="586" priority="385">
      <formula>OR(AND(K32=K35,K32=K39,K32="X"),AND(K32="M",K35="M",K39="M"))</formula>
    </cfRule>
  </conditionalFormatting>
  <conditionalFormatting sqref="J41 M41 P41 S41 V41 Y41 AB41 AE41 AH41 AK41 AN41">
    <cfRule type="expression" dxfId="585" priority="387">
      <formula>IF(OR(AND(J32="",K32=""),AND(J35="",K35=""),AND(J39="",K39=""),AND(K32=K35,K32=K39,K32="X"),OR(K32="M",K35="M",K39="M")),"",SUM(J32,J35,J39)) &lt;&gt; J41</formula>
    </cfRule>
  </conditionalFormatting>
  <conditionalFormatting sqref="K41 N41 Q41 T41 W41 Z41 AC41 AF41 AI41 AL41 AO41">
    <cfRule type="expression" dxfId="584" priority="389">
      <formula>OR(AND(K32=K35,K32=K39,K32="X"),AND(K32="M",K35="M",K39="M"))</formula>
    </cfRule>
  </conditionalFormatting>
  <conditionalFormatting sqref="K41 N41 Q41 T41 W41 Z41 AC41 AF41 AI41 AL41 AO41">
    <cfRule type="expression" dxfId="583" priority="391">
      <formula>IF(AND(OR(AND(K32="M",K35="M",K39="M"),AND(K32="X",K35="X",K39="X")),SUM(J32,J35,J39)=0,ISNUMBER(J26)),"",IF(OR(K32="M",K35="M",K39="M"),"M",IF(AND(K32=K35,K32=K39,OR(K32="X",K32="W",K32="Z")),UPPER(K32),""))) &lt;&gt; K41</formula>
    </cfRule>
  </conditionalFormatting>
  <conditionalFormatting sqref="J54 M54 P54 S54 V54 Y54 AB54 AE54 AH54 AK54 AN54 J67 M67 P67 S67 V67 Y67 AB67 AE67 AH67 AK67 AN67">
    <cfRule type="expression" dxfId="582" priority="393">
      <formula>OR(AND(K47="X",K52="X"),AND(K47="M",K52="M"))</formula>
    </cfRule>
    <cfRule type="expression" dxfId="581" priority="395">
      <formula>IF(OR(AND(J47="",K47=""),AND(J52="",K52=""),AND(K47="X",K52="X"),OR(K47="M",K52="M")),"",SUM(J47,J52)) &lt;&gt; J54</formula>
    </cfRule>
  </conditionalFormatting>
  <conditionalFormatting sqref="K54 N54 Q54 T54 W54 Z54 AC54 AF54 AI54 AL54 AO54 K67 N67 Q67 T67 W67 Z67 AC67 AF67 AI67 AL67 AO67">
    <cfRule type="expression" dxfId="580" priority="397">
      <formula>OR(AND(K47="X",K52="X"),AND(K47="M",K52="M"))</formula>
    </cfRule>
    <cfRule type="expression" dxfId="579" priority="399">
      <formula>IF(AND(OR(AND(K47="M",K52="M"),AND(K47="X",K52="X")),SUM(J47,J52)=0,ISNUMBER(J54)),"",IF(OR(K47="M",K52="M"),"M",IF(AND(K47=K52,OR(K47="X",K47="W",K47="Z")),UPPER(K47),""))) &lt;&gt; K54</formula>
    </cfRule>
  </conditionalFormatting>
  <conditionalFormatting sqref="J58:J61 M58:M61 P58:P61 S58:S61 V58:V61 Y58:Y61 AB58:AB61 AE58:AE61 AH58:AH61 AK58:AK61 AN58:AN61">
    <cfRule type="expression" dxfId="578" priority="401">
      <formula>OR(AND(K13=K30,K13=K45,K13="X"),AND(K13="M",K30="M",K45="M"))</formula>
    </cfRule>
  </conditionalFormatting>
  <conditionalFormatting sqref="J58:J61 M58:M61 P58:P61 S58:S61 V58:V61 Y58:Y61 AB58:AB61 AE58:AE61 AH58:AH61 AK58:AK61 AN58:AN61">
    <cfRule type="expression" dxfId="577" priority="403">
      <formula>IF(OR(AND(J13="",K13=""),AND(J30="",K30=""),AND(J45="",K45=""),AND(K13=K30,K13=K45,K13="X"),OR(K13="M",K30="M",K45="M")),"",SUM(J13,J30,J45)) &lt;&gt; J58</formula>
    </cfRule>
  </conditionalFormatting>
  <conditionalFormatting sqref="K58:K61 N58:N61 Q58:Q61 T58:T61 W58:W61 Z58:Z61 AC58:AC61 AF58:AF61 AI58:AI61 AL58:AL61 AO58:AO61">
    <cfRule type="expression" dxfId="576" priority="405">
      <formula>OR(AND(K13=K30,K13=K45,K13="X"),AND(K13="M",K30="M",K45="M"))</formula>
    </cfRule>
  </conditionalFormatting>
  <conditionalFormatting sqref="K58:K61 N58:N61 Q58:Q61 T58:T61 W58:W61 Z58:Z61 AC58:AC61 AF58:AF61 AI58:AI61 AL58:AL61 AO58:AO61">
    <cfRule type="expression" dxfId="575" priority="407">
      <formula>IF(AND(OR(AND(K13="M",K30="M",K45="M"),AND(K13="X",K30="X",K45="X")),SUM(J13,J30,J45)=0,ISNUMBER(J26)),"",IF(OR(K13="M",K30="M",K45="M"),"M",IF(AND(K13=K30,K13=K45,OR(K13="X",K13="W",K13="Z")),UPPER(K13),""))) &lt;&gt; K58</formula>
    </cfRule>
  </conditionalFormatting>
  <conditionalFormatting sqref="J63:J65 M63:M65 P63:P65 S63:S65 V63:V65 Y63:Y65 AB63:AB65 AE63:AE65 AH63:AH65 AK63:AK65 AN63:AN65">
    <cfRule type="expression" dxfId="574" priority="409">
      <formula>OR(AND(K22=K37,K22=K50,K22="X"),AND(K22="M",K37="M",K50="M"))</formula>
    </cfRule>
  </conditionalFormatting>
  <conditionalFormatting sqref="J63:J65 M63:M65 P63:P65 S63:S65 V63:V65 Y63:Y65 AB63:AB65 AE63:AE65 AH63:AH65 AK63:AK65 AN63:AN65">
    <cfRule type="expression" dxfId="573" priority="411">
      <formula>IF(OR(AND(J22="",K22=""),AND(J37="",K37=""),AND(J50="",K50=""),AND(K22=K37,K22=K50,K22="X"),OR(K22="M",K37="M",K50="M")),"",SUM(J22,J37,J50)) &lt;&gt; J63</formula>
    </cfRule>
  </conditionalFormatting>
  <conditionalFormatting sqref="K63:K65 N63:N65 Q63:Q65 T63:T65 W63:W65 Z63:Z65 AC63:AC65 AF63:AF65 AI63:AI65 AL63:AL65 AO63:AO65">
    <cfRule type="expression" dxfId="572" priority="413">
      <formula>OR(AND(K22=K37,K22=K50,K22="X"),AND(K22="M",K37="M",K50="M"))</formula>
    </cfRule>
  </conditionalFormatting>
  <conditionalFormatting sqref="K63:K65 N63:N65 Q63:Q65 T63:T65 W63:W65 Z63:Z65 AC63:AC65 AF63:AF65 AI63:AI65 AL63:AL65 AO63:AO65">
    <cfRule type="expression" dxfId="571" priority="415">
      <formula>IF(AND(OR(AND(K22="M",K37="M",K50="M"),AND(K22="X",K37="X",K50="X")),SUM(J22,J37,J50)=0,ISNUMBER(J26)),"",IF(OR(K22="M",K37="M",K50="M"),"M",IF(AND(K22=K37,K22=K50,OR(K22="X",K22="W",K22="Z")),UPPER(K22),""))) &lt;&gt; K63</formula>
    </cfRule>
  </conditionalFormatting>
  <conditionalFormatting sqref="J78 M78 P78 S78 V78 Y78 AB78 AE78 AH78 AK78 AN78 J89 M89 P89 S89 V89 Y89 AB89 AE89 AH89 AK89 AN89 J99 M99 P99 S99 V99 Y99 AB99 AE99 AH99 AK99 AN99">
    <cfRule type="expression" dxfId="570" priority="417">
      <formula>OR(AND(K74="X",K76="X"),AND(K74="M",K76="M"))</formula>
    </cfRule>
  </conditionalFormatting>
  <conditionalFormatting sqref="J78 M78 P78 S78 V78 Y78 AB78 AE78 AH78 AK78 AN78 J89 M89 P89 S89 V89 Y89 AB89 AE89 AH89 AK89 AN89 J99 M99 P99 S99 V99 Y99 AB99 AE99 AH99 AK99 AN99">
    <cfRule type="expression" dxfId="569" priority="419">
      <formula>IF(OR(AND(J74="",K74=""),AND(J76="",K76=""),AND(K74="X",K76="X"),OR(K74="M",K76="M")),"",SUM(J74,J76)) &lt;&gt; J78</formula>
    </cfRule>
  </conditionalFormatting>
  <conditionalFormatting sqref="K78 N78 Q78 T78 W78 Z78 AC78 AF78 AI78 AL78 AO78 K89 N89 Q89 T89 W89 Z89 AC89 AF89 AI89 AL89 AO89 K99 N99 Q99 T99 W99 Z99 AC99 AF99 AI99 AL99 AO99">
    <cfRule type="expression" dxfId="568" priority="421">
      <formula>OR(AND(K74="X",K76="X"),AND(K74="M",K76="M"))</formula>
    </cfRule>
  </conditionalFormatting>
  <conditionalFormatting sqref="K78 N78 Q78 T78 W78 Z78 AC78 AF78 AI78 AL78 AO78 K89 N89 Q89 T89 W89 Z89 AC89 AF89 AI89 AL89 AO89 K99 N99 Q99 T99 W99 Z99 AC99 AF99 AI99 AL99 AO99">
    <cfRule type="expression" dxfId="567" priority="423">
      <formula>IF(AND(OR(AND(K74="M",K76="M"),AND(K74="X",K76="X")),SUM(J74,J76)=0,ISNUMBER(J78)),"",IF(OR(K74="M",K76="M"),"M",IF(AND(K74=K76,OR(K74="X",K74="W",K74="Z")),UPPER(K74),""))) &lt;&gt; K78</formula>
    </cfRule>
  </conditionalFormatting>
  <conditionalFormatting sqref="J103:J104 M103:M104 P103:P104 S103:S104 V103:V104 Y103:Y104 AB103:AB104 AE103:AE104 AH103:AH104 AK103:AK104 AN103:AN104">
    <cfRule type="expression" dxfId="566" priority="425">
      <formula>OR(AND(K83="X",K93="X"),AND(K83="M",K93="M"))</formula>
    </cfRule>
  </conditionalFormatting>
  <conditionalFormatting sqref="J103:J104 M103:M104 P103:P104 S103:S104 V103:V104 Y103:Y104 AB103:AB104 AE103:AE104 AH103:AH104 AK103:AK104 AN103:AN104">
    <cfRule type="expression" dxfId="565" priority="427">
      <formula>IF(OR(AND(J83="",K83=""),AND(J93="",K93=""),AND(K83="X",K93="X"),OR(K83="M",K93="M")),"",SUM(J83,J93)) &lt;&gt; J103</formula>
    </cfRule>
  </conditionalFormatting>
  <conditionalFormatting sqref="K103:K104 N103:N104 Q103:Q104 T103:T104 W103:W104 Z103:Z104 AC103:AC104 AF103:AF104 AI103:AI104 AL103:AL104 AO103:AO104">
    <cfRule type="expression" dxfId="564" priority="429">
      <formula>OR(AND(K83="X",K93="X"),AND(K83="M",K93="M"))</formula>
    </cfRule>
  </conditionalFormatting>
  <conditionalFormatting sqref="K103:K104 N103:N104 Q103:Q104 T103:T104 W103:W104 Z103:Z104 AC103:AC104 AF103:AF104 AI103:AI104 AL103:AL104 AO103:AO104">
    <cfRule type="expression" dxfId="563" priority="431">
      <formula>IF(AND(OR(AND(K83="M",K93="M"),AND(K83="X",K93="X")),SUM(J83,J93)=0,ISNUMBER(J103)),"",IF(OR(K83="M",K93="M"),"M",IF(AND(K83=K93,OR(K83="X",K83="W",K83="Z")),UPPER(K83),""))) &lt;&gt; K103</formula>
    </cfRule>
  </conditionalFormatting>
  <conditionalFormatting sqref="J107 M107 P107 S107 V107 Y107 AB107 AE107 AH107 AK107 AN107">
    <cfRule type="expression" dxfId="562" priority="433">
      <formula>OR(AND(K87="X",K105="X"),AND(K87="M",K105="M"))</formula>
    </cfRule>
  </conditionalFormatting>
  <conditionalFormatting sqref="J107 M107 P107 S107 V107 Y107 AB107 AE107 AH107 AK107 AN107">
    <cfRule type="expression" dxfId="561" priority="435">
      <formula>IF(OR(AND(J87="",K87=""),AND(J105="",K105=""),AND(K87="X",K105="X"),OR(K87="M",K105="M")),"",SUM(J87,J105)) &lt;&gt; J107</formula>
    </cfRule>
  </conditionalFormatting>
  <conditionalFormatting sqref="K107 N107 Q107 T107 W107 Z107 AC107 AF107 AI107 AL107 AO107">
    <cfRule type="expression" dxfId="560" priority="437">
      <formula>OR(AND(K87="X",K105="X"),AND(K87="M",K105="M"))</formula>
    </cfRule>
  </conditionalFormatting>
  <conditionalFormatting sqref="K107 N107 Q107 T107 W107 Z107 AC107 AF107 AI107 AL107 AO107">
    <cfRule type="expression" dxfId="559" priority="439">
      <formula>IF(AND(OR(AND(K87="M",K105="M"),AND(K87="X",K105="X")),SUM(J87,J105)=0,ISNUMBER(J107)),"",IF(OR(K87="M",K105="M"),"M",IF(AND(K87=K105,OR(K87="X",K87="W",K87="Z")),UPPER(K87),""))) &lt;&gt; K107</formula>
    </cfRule>
  </conditionalFormatting>
  <conditionalFormatting sqref="J111 M111 P111 S111 V111 Y111 AB111 AE111 AH111 AK111 AN111">
    <cfRule type="expression" dxfId="558" priority="441">
      <formula>OR(AND(K58=K74,K58=K103,K58="X"),AND(K58="M",K74="M",K103="M"))</formula>
    </cfRule>
  </conditionalFormatting>
  <conditionalFormatting sqref="J111 M111 P111 S111 V111 Y111 AB111 AE111 AH111 AK111 AN111">
    <cfRule type="expression" dxfId="557" priority="443">
      <formula>IF(OR(AND(J58="",K58=""),AND(J74="",K74=""),AND(J103="",K103=""),AND(K58=K74,K58=K103,K58="X"),OR(K58="M",K74="M",K103="M")),"",SUM(J58,J74,J103)) &lt;&gt; J111</formula>
    </cfRule>
  </conditionalFormatting>
  <conditionalFormatting sqref="K111 N111 Q111 T111 W111 Z111 AC111 AF111 AI111 AL111 AO111">
    <cfRule type="expression" dxfId="556" priority="445">
      <formula>OR(AND(K58=K74,K58=K103,K58="X"),AND(K58="M",K74="M",K103="M"))</formula>
    </cfRule>
  </conditionalFormatting>
  <conditionalFormatting sqref="K111 N111 Q111 T111 W111 Z111 AC111 AF111 AI111 AL111 AO111">
    <cfRule type="expression" dxfId="555" priority="447">
      <formula>IF(AND(OR(AND(K58="M",K74="M",K103="M"),AND(K58="X",K74="X",K103="X")),SUM(J58,J74,J103)=0,ISNUMBER(J26)),"",IF(OR(K58="M",K74="M",K103="M"),"M",IF(AND(K58=K74,K58=K103,OR(K58="X",K58="W",K58="Z")),UPPER(K58),""))) &lt;&gt; K111</formula>
    </cfRule>
  </conditionalFormatting>
  <conditionalFormatting sqref="J112 M112 P112 S112 V112 Y112 AB112 AE112 AH112 AK112 AN112">
    <cfRule type="expression" dxfId="554" priority="449">
      <formula>OR(AND(K59="X",K104="X"),AND(K59="M",K104="M"))</formula>
    </cfRule>
  </conditionalFormatting>
  <conditionalFormatting sqref="J112 M112 P112 S112 V112 Y112 AB112 AE112 AH112 AK112 AN112">
    <cfRule type="expression" dxfId="553" priority="451">
      <formula>IF(OR(AND(J59="",K59=""),AND(J104="",K104=""),AND(K59="X",K104="X"),OR(K59="M",K104="M")),"",SUM(J59,J104)) &lt;&gt; J112</formula>
    </cfRule>
  </conditionalFormatting>
  <conditionalFormatting sqref="K112 N112 Q112 T112 W112 Z112 AC112 AF112 AI112 AL112 AO112">
    <cfRule type="expression" dxfId="552" priority="453">
      <formula>OR(AND(K59="X",K104="X"),AND(K59="M",K104="M"))</formula>
    </cfRule>
  </conditionalFormatting>
  <conditionalFormatting sqref="K112 N112 Q112 T112 W112 Z112 AC112 AF112 AI112 AL112 AO112">
    <cfRule type="expression" dxfId="551" priority="455">
      <formula>IF(AND(OR(AND(K59="M",K104="M"),AND(K59="X",K104="X")),SUM(J59,J104)=0,ISNUMBER(J112)),"",IF(OR(K59="M",K104="M"),"M",IF(AND(K59=K104,OR(K59="X",K59="W",K59="Z")),UPPER(K59),""))) &lt;&gt; K112</formula>
    </cfRule>
  </conditionalFormatting>
  <conditionalFormatting sqref="J113 M113 P113 S113 V113 Y113 AB113 AE113 AH113 AK113 AN113">
    <cfRule type="expression" dxfId="550" priority="457">
      <formula>OR(AND(K60=K74,K60=K105,K60="X"),AND(K60="M",K74="M",K105="M"))</formula>
    </cfRule>
  </conditionalFormatting>
  <conditionalFormatting sqref="J113 M113 P113 S113 V113 Y113 AB113 AE113 AH113 AK113 AN113">
    <cfRule type="expression" dxfId="549" priority="459">
      <formula>IF(OR(AND(J60="",K60=""),AND(J74="",K74=""),AND(J105="",K105=""),AND(K60=K74,K60=K105,K60="X"),OR(K60="M",K74="M",K105="M")),"",SUM(J60,J74,J105)) &lt;&gt; J113</formula>
    </cfRule>
  </conditionalFormatting>
  <conditionalFormatting sqref="K113 N113 Q113 T113 W113 Z113 AC113 AF113 AI113 AL113 AO113">
    <cfRule type="expression" dxfId="548" priority="461">
      <formula>OR(AND(K60=K74,K60=K105,K60="X"),AND(K60="M",K74="M",K105="M"))</formula>
    </cfRule>
  </conditionalFormatting>
  <conditionalFormatting sqref="K113 N113 Q113 T113 W113 Z113 AC113 AF113 AI113 AL113 AO113">
    <cfRule type="expression" dxfId="547" priority="463">
      <formula>IF(AND(OR(AND(K60="M",K74="M",K105="M"),AND(K60="X",K74="X",K105="X")),SUM(J60,J74,J105)=0,ISNUMBER(J28)),"",IF(OR(K60="M",K74="M",K105="M"),"M",IF(AND(K60=K74,K60=K105,OR(K60="X",K60="W",K60="Z")),UPPER(K60),""))) &lt;&gt; K113</formula>
    </cfRule>
  </conditionalFormatting>
  <conditionalFormatting sqref="J115 M115 P115 S115 V115 Y115 AB115 AE115 AH115 AK115 AN115">
    <cfRule type="expression" dxfId="546" priority="465">
      <formula>OR(AND(K87="X",K113="X"),AND(K87="M",K113="M"))</formula>
    </cfRule>
  </conditionalFormatting>
  <conditionalFormatting sqref="J115 M115 P115 S115 V115 Y115 AB115 AE115 AH115 AK115 AN115">
    <cfRule type="expression" dxfId="545" priority="467">
      <formula>IF(OR(AND(J87="",K87=""),AND(J113="",K113=""),AND(K87="X",K113="X"),OR(K87="M",K113="M")),"",SUM(J87,J113)) &lt;&gt; J115</formula>
    </cfRule>
  </conditionalFormatting>
  <conditionalFormatting sqref="K115 N115 Q115 T115 W115 Z115 AC115 AF115 AI115 AL115 AO115">
    <cfRule type="expression" dxfId="544" priority="469">
      <formula>OR(AND(K87="X",K113="X"),AND(K87="M",K113="M"))</formula>
    </cfRule>
  </conditionalFormatting>
  <conditionalFormatting sqref="K115 N115 Q115 T115 W115 Z115 AC115 AF115 AI115 AL115 AO115">
    <cfRule type="expression" dxfId="543" priority="471">
      <formula>IF(AND(OR(AND(K87="M",K113="M"),AND(K87="X",K113="X")),SUM(J87,J113)=0,ISNUMBER(J115)),"",IF(OR(K87="M",K113="M"),"M",IF(AND(K87=K113,OR(K87="X",K87="W",K87="Z")),UPPER(K87),""))) &lt;&gt; K115</formula>
    </cfRule>
  </conditionalFormatting>
  <conditionalFormatting sqref="Y13">
    <cfRule type="expression" dxfId="542" priority="473">
      <formula>OR(AND(T13="X",W13="X"),AND(T13="M",W13="M"))</formula>
    </cfRule>
  </conditionalFormatting>
  <conditionalFormatting sqref="Y13">
    <cfRule type="expression" dxfId="541" priority="475">
      <formula>IF(OR(EXACT(S13,T13),EXACT(V13,W13),AND(T13="X",W13="X"),OR(T13="M",W13="M")),"",SUM(S13,V13)) &lt;&gt; Y13</formula>
    </cfRule>
  </conditionalFormatting>
  <conditionalFormatting sqref="Z13">
    <cfRule type="expression" dxfId="540" priority="477">
      <formula>OR(AND(T13="X",W13="X"),AND(T13="M",W13="M"))</formula>
    </cfRule>
  </conditionalFormatting>
  <conditionalFormatting sqref="Z13">
    <cfRule type="expression" dxfId="539" priority="479">
      <formula>IF(AND(OR(AND(T13="M",W13="M"),AND(T13="X",W13="X")),SUM(S13,V13)=0,ISNUMBER(Y13)),"",IF(OR(T13="M",W13="M"),"M",IF(AND(T13=W13,OR(T13="X",T13="W",T13="Z")),UPPER(T13),""))) &lt;&gt; Z13</formula>
    </cfRule>
  </conditionalFormatting>
  <conditionalFormatting sqref="AK13 AK74 AK76 AK83:AK84 AK87 AK93:AK94 AK97">
    <cfRule type="expression" dxfId="538" priority="481">
      <formula>OR(AND(K13=N13,K13=Q13,K13=Z13,K13=AC13,K13=AF13,K13=AI13,K13="X"),AND(K13="M",N13="M",Q13="M",Z13="M",AC13="M",AF13="M",AI13="M"))</formula>
    </cfRule>
  </conditionalFormatting>
  <conditionalFormatting sqref="AK13 AK74 AK76 AK83:AK84 AK87 AK93:AK94 AK97">
    <cfRule type="expression" dxfId="537" priority="483">
      <formula>IF(OR(EXACT(J13,K13),EXACT(M13,N13),EXACT(P13,Q13),EXACT(Y13,Z13),EXACT(AB13,AC13),EXACT(AE13,AF13),EXACT(AH13,AI13),AND(K13=N13,K13=Q13,K13=Z13,K13=AC13,K13=AF13,K13=AI13,K13="X"),OR(K13="M",N13="M",Q13="M",Z13="M",AC13="M",AF13="M",AI13="M")),"",SUM(J13,M13,P13,Y13,AB13,AE13,AH13)) &lt;&gt; AK13</formula>
    </cfRule>
  </conditionalFormatting>
  <conditionalFormatting sqref="AL13 AL74 AL76 AL83:AL84 AL87 AL93:AL94 AL97">
    <cfRule type="expression" dxfId="536" priority="485">
      <formula>OR(AND(K13=N13,K13=Q13,K13=Z13,K13=AC13,K13=AF13,K13=AI13,K13="X"),AND(K13="M",N13="M",Q13="M",Z13="M",AC13="M",AF13="M",AI13="M"))</formula>
    </cfRule>
  </conditionalFormatting>
  <conditionalFormatting sqref="AL13 AL74 AL76 AL83:AL84 AL87 AL93:AL94 AL97">
    <cfRule type="expression" dxfId="535" priority="487">
      <formula xml:space="preserve"> IF(AND(OR(AND(K13="M",N13="M",Q13="M",Z13="M",AC13="M",AF13="M",AI13="M"),AND(K13="X",N13="X",Q13="X",Z13="X",AC13="X",AF13="X",AI13="X")),SUM(J13,M13,P13,Y13,AB13,AE13,AH13)=0,ISNUMBER(AK13)),"",IF(OR(K13="M",N13="M",Q13="M",Z13="M",AC13="M",AF13="M",AI13="M"),"M",IF(AND(K13=N13,K13=Q13,K13=Z13,K13=AC13,K13=AF13,K13=AI13,OR(K13="W",K13="Z",K13="X")),UPPER(K13),""))) &lt;&gt; AL13</formula>
    </cfRule>
  </conditionalFormatting>
  <conditionalFormatting sqref="J20 M20 P20 S20 V20 Y20 AB20 AE20 AH20 AK20 AN20">
    <cfRule type="expression" dxfId="534" priority="353">
      <formula xml:space="preserve"> OR(AND(J20=0,J20&lt;&gt;"",K20&lt;&gt;"Z",K20&lt;&gt;""),AND(J20&gt;0,J20&lt;&gt;"",K20&lt;&gt;"W",K20&lt;&gt;""),AND(J20="", K20="W"))</formula>
    </cfRule>
  </conditionalFormatting>
  <conditionalFormatting sqref="K20 N20 Q20 T20 W20 Z20 AC20 AF20 AI20 AL20 AO20">
    <cfRule type="expression" dxfId="533" priority="352">
      <formula xml:space="preserve"> OR(AND(J20=0,J20&lt;&gt;"",K20&lt;&gt;"Z",K20&lt;&gt;""),AND(J20&gt;0,J20&lt;&gt;"",K20&lt;&gt;"W",K20&lt;&gt;""),AND(J20="", K20="W"))</formula>
    </cfRule>
  </conditionalFormatting>
  <conditionalFormatting sqref="L20 O20 R20 U20 X20 AA20 AD20 AG20 AJ20 AM20 AP20">
    <cfRule type="expression" dxfId="532" priority="351">
      <formula xml:space="preserve"> AND(OR(K20="X",K20="W"),L20="")</formula>
    </cfRule>
  </conditionalFormatting>
  <conditionalFormatting sqref="J20 M20 P20 S20 V20 Y20 AB20 AE20 AH20 AK20 AN20">
    <cfRule type="expression" dxfId="531" priority="354">
      <formula>OR(AND(K18="X",K19="X"),AND(K18="M",K19="M"))</formula>
    </cfRule>
    <cfRule type="expression" dxfId="530" priority="355">
      <formula>IF(OR(AND(J18="",K18=""),AND(J19="",K19=""),AND(K18="X",K19="X"),OR(K18="M",K19="M")),"",SUM(J18,J19)) &lt;&gt; J20</formula>
    </cfRule>
  </conditionalFormatting>
  <conditionalFormatting sqref="K20 N20 Q20 T20 W20 Z20 AC20 AF20 AI20 AL20 AO20">
    <cfRule type="expression" dxfId="529" priority="356">
      <formula>OR(AND(K18="X",K19="X"),AND(K18="M",K19="M"))</formula>
    </cfRule>
    <cfRule type="expression" dxfId="528" priority="357">
      <formula>IF(AND(OR(AND(K18="M",K19="M"),AND(K18="X",K19="X")),SUM(J18,J19)=0,ISNUMBER(J20)),"",IF(OR(K18="M",K19="M"),"M",IF(AND(K18=K19,OR(K18="X",K18="W",K18="Z")),UPPER(K18),""))) &lt;&gt; K20</formula>
    </cfRule>
  </conditionalFormatting>
  <conditionalFormatting sqref="J24 M24 P24 S24 V24 Y24 AB24 AE24 AH24 AK24 AN24">
    <cfRule type="expression" dxfId="527" priority="346">
      <formula xml:space="preserve"> OR(AND(J24=0,J24&lt;&gt;"",K24&lt;&gt;"Z",K24&lt;&gt;""),AND(J24&gt;0,J24&lt;&gt;"",K24&lt;&gt;"W",K24&lt;&gt;""),AND(J24="", K24="W"))</formula>
    </cfRule>
  </conditionalFormatting>
  <conditionalFormatting sqref="K24 N24 Q24 T24 W24 Z24 AC24 AF24 AI24 AL24 AO24">
    <cfRule type="expression" dxfId="526" priority="345">
      <formula xml:space="preserve"> OR(AND(J24=0,J24&lt;&gt;"",K24&lt;&gt;"Z",K24&lt;&gt;""),AND(J24&gt;0,J24&lt;&gt;"",K24&lt;&gt;"W",K24&lt;&gt;""),AND(J24="", K24="W"))</formula>
    </cfRule>
  </conditionalFormatting>
  <conditionalFormatting sqref="L24 O24 R24 U24 X24 AA24 AD24 AG24 AJ24 AM24 AP24">
    <cfRule type="expression" dxfId="525" priority="344">
      <formula xml:space="preserve"> AND(OR(K24="X",K24="W"),L24="")</formula>
    </cfRule>
  </conditionalFormatting>
  <conditionalFormatting sqref="J24 M24 P24 S24 V24 Y24 AB24 AE24 AH24 AK24 AN24">
    <cfRule type="expression" dxfId="524" priority="347">
      <formula>OR(AND(K22="X",K23="X"),AND(K22="M",K23="M"))</formula>
    </cfRule>
    <cfRule type="expression" dxfId="523" priority="348">
      <formula>IF(OR(AND(J22="",K22=""),AND(J23="",K23=""),AND(K22="X",K23="X"),OR(K22="M",K23="M")),"",SUM(J22,J23)) &lt;&gt; J24</formula>
    </cfRule>
  </conditionalFormatting>
  <conditionalFormatting sqref="K24 N24 Q24 T24 W24 Z24 AC24 AF24 AI24 AL24 AO24">
    <cfRule type="expression" dxfId="522" priority="349">
      <formula>OR(AND(K22="X",K23="X"),AND(K22="M",K23="M"))</formula>
    </cfRule>
    <cfRule type="expression" dxfId="521" priority="350">
      <formula>IF(AND(OR(AND(K22="M",K23="M"),AND(K22="X",K23="X")),SUM(J22,J23)=0,ISNUMBER(J24)),"",IF(OR(K22="M",K23="M"),"M",IF(AND(K22=K23,OR(K22="X",K22="W",K22="Z")),UPPER(K22),""))) &lt;&gt; K24</formula>
    </cfRule>
  </conditionalFormatting>
  <conditionalFormatting sqref="J32 M32 P32 S32 V32 Y32 AB32 AE32 AH32 AK32 AN32">
    <cfRule type="expression" dxfId="520" priority="339">
      <formula xml:space="preserve"> OR(AND(J32=0,J32&lt;&gt;"",K32&lt;&gt;"Z",K32&lt;&gt;""),AND(J32&gt;0,J32&lt;&gt;"",K32&lt;&gt;"W",K32&lt;&gt;""),AND(J32="", K32="W"))</formula>
    </cfRule>
  </conditionalFormatting>
  <conditionalFormatting sqref="K32 N32 Q32 T32 W32 Z32 AC32 AF32 AI32 AL32 AO32">
    <cfRule type="expression" dxfId="519" priority="338">
      <formula xml:space="preserve"> OR(AND(J32=0,J32&lt;&gt;"",K32&lt;&gt;"Z",K32&lt;&gt;""),AND(J32&gt;0,J32&lt;&gt;"",K32&lt;&gt;"W",K32&lt;&gt;""),AND(J32="", K32="W"))</formula>
    </cfRule>
  </conditionalFormatting>
  <conditionalFormatting sqref="L32 O32 R32 U32 X32 AA32 AD32 AG32 AJ32 AM32 AP32">
    <cfRule type="expression" dxfId="518" priority="337">
      <formula xml:space="preserve"> AND(OR(K32="X",K32="W"),L32="")</formula>
    </cfRule>
  </conditionalFormatting>
  <conditionalFormatting sqref="J32 M32 P32 S32 V32 Y32 AB32 AE32 AH32 AK32 AN32">
    <cfRule type="expression" dxfId="517" priority="340">
      <formula>OR(AND(K30="X",K31="X"),AND(K30="M",K31="M"))</formula>
    </cfRule>
    <cfRule type="expression" dxfId="516" priority="341">
      <formula>IF(OR(AND(J30="",K30=""),AND(J31="",K31=""),AND(K30="X",K31="X"),OR(K30="M",K31="M")),"",SUM(J30,J31)) &lt;&gt; J32</formula>
    </cfRule>
  </conditionalFormatting>
  <conditionalFormatting sqref="K32 N32 Q32 T32 W32 Z32 AC32 AF32 AI32 AL32 AO32">
    <cfRule type="expression" dxfId="515" priority="342">
      <formula>OR(AND(K30="X",K31="X"),AND(K30="M",K31="M"))</formula>
    </cfRule>
    <cfRule type="expression" dxfId="514" priority="343">
      <formula>IF(AND(OR(AND(K30="M",K31="M"),AND(K30="X",K31="X")),SUM(J30,J31)=0,ISNUMBER(J32)),"",IF(OR(K30="M",K31="M"),"M",IF(AND(K30=K31,OR(K30="X",K30="W",K30="Z")),UPPER(K30),""))) &lt;&gt; K32</formula>
    </cfRule>
  </conditionalFormatting>
  <conditionalFormatting sqref="J39 M39 P39 S39 V39 Y39 AB39 AE39 AH39 AK39 AN39">
    <cfRule type="expression" dxfId="513" priority="332">
      <formula xml:space="preserve"> OR(AND(J39=0,J39&lt;&gt;"",K39&lt;&gt;"Z",K39&lt;&gt;""),AND(J39&gt;0,J39&lt;&gt;"",K39&lt;&gt;"W",K39&lt;&gt;""),AND(J39="", K39="W"))</formula>
    </cfRule>
  </conditionalFormatting>
  <conditionalFormatting sqref="K39 N39 Q39 T39 W39 Z39 AC39 AF39 AI39 AL39 AO39">
    <cfRule type="expression" dxfId="512" priority="331">
      <formula xml:space="preserve"> OR(AND(J39=0,J39&lt;&gt;"",K39&lt;&gt;"Z",K39&lt;&gt;""),AND(J39&gt;0,J39&lt;&gt;"",K39&lt;&gt;"W",K39&lt;&gt;""),AND(J39="", K39="W"))</formula>
    </cfRule>
  </conditionalFormatting>
  <conditionalFormatting sqref="L39 O39 R39 U39 X39 AA39 AD39 AG39 AJ39 AM39 AP39">
    <cfRule type="expression" dxfId="511" priority="330">
      <formula xml:space="preserve"> AND(OR(K39="X",K39="W"),L39="")</formula>
    </cfRule>
  </conditionalFormatting>
  <conditionalFormatting sqref="J39 M39 P39 S39 V39 Y39 AB39 AE39 AH39 AK39 AN39">
    <cfRule type="expression" dxfId="510" priority="333">
      <formula>OR(AND(K37="X",K38="X"),AND(K37="M",K38="M"))</formula>
    </cfRule>
    <cfRule type="expression" dxfId="509" priority="334">
      <formula>IF(OR(AND(J37="",K37=""),AND(J38="",K38=""),AND(K37="X",K38="X"),OR(K37="M",K38="M")),"",SUM(J37,J38)) &lt;&gt; J39</formula>
    </cfRule>
  </conditionalFormatting>
  <conditionalFormatting sqref="K39 N39 Q39 T39 W39 Z39 AC39 AF39 AI39 AL39 AO39">
    <cfRule type="expression" dxfId="508" priority="335">
      <formula>OR(AND(K37="X",K38="X"),AND(K37="M",K38="M"))</formula>
    </cfRule>
    <cfRule type="expression" dxfId="507" priority="336">
      <formula>IF(AND(OR(AND(K37="M",K38="M"),AND(K37="X",K38="X")),SUM(J37,J38)=0,ISNUMBER(J39)),"",IF(OR(K37="M",K38="M"),"M",IF(AND(K37=K38,OR(K37="X",K37="W",K37="Z")),UPPER(K37),""))) &lt;&gt; K39</formula>
    </cfRule>
  </conditionalFormatting>
  <conditionalFormatting sqref="J47 M47 P47 S47 V47 Y47 AB47 AE47 AH47 AK47 AN47">
    <cfRule type="expression" dxfId="506" priority="325">
      <formula xml:space="preserve"> OR(AND(J47=0,J47&lt;&gt;"",K47&lt;&gt;"Z",K47&lt;&gt;""),AND(J47&gt;0,J47&lt;&gt;"",K47&lt;&gt;"W",K47&lt;&gt;""),AND(J47="", K47="W"))</formula>
    </cfRule>
  </conditionalFormatting>
  <conditionalFormatting sqref="K47 N47 Q47 T47 W47 Z47 AC47 AF47 AI47 AL47 AO47">
    <cfRule type="expression" dxfId="505" priority="324">
      <formula xml:space="preserve"> OR(AND(J47=0,J47&lt;&gt;"",K47&lt;&gt;"Z",K47&lt;&gt;""),AND(J47&gt;0,J47&lt;&gt;"",K47&lt;&gt;"W",K47&lt;&gt;""),AND(J47="", K47="W"))</formula>
    </cfRule>
  </conditionalFormatting>
  <conditionalFormatting sqref="L47 O47 R47 U47 X47 AA47 AD47 AG47 AJ47 AM47 AP47">
    <cfRule type="expression" dxfId="504" priority="323">
      <formula xml:space="preserve"> AND(OR(K47="X",K47="W"),L47="")</formula>
    </cfRule>
  </conditionalFormatting>
  <conditionalFormatting sqref="J47 M47 P47 S47 V47 Y47 AB47 AE47 AH47 AK47 AN47">
    <cfRule type="expression" dxfId="503" priority="326">
      <formula>OR(AND(K45="X",K46="X"),AND(K45="M",K46="M"))</formula>
    </cfRule>
    <cfRule type="expression" dxfId="502" priority="327">
      <formula>IF(OR(AND(J45="",K45=""),AND(J46="",K46=""),AND(K45="X",K46="X"),OR(K45="M",K46="M")),"",SUM(J45,J46)) &lt;&gt; J47</formula>
    </cfRule>
  </conditionalFormatting>
  <conditionalFormatting sqref="K47 N47 Q47 T47 W47 Z47 AC47 AF47 AI47 AL47 AO47">
    <cfRule type="expression" dxfId="501" priority="328">
      <formula>OR(AND(K45="X",K46="X"),AND(K45="M",K46="M"))</formula>
    </cfRule>
    <cfRule type="expression" dxfId="500" priority="329">
      <formula>IF(AND(OR(AND(K45="M",K46="M"),AND(K45="X",K46="X")),SUM(J45,J46)=0,ISNUMBER(J47)),"",IF(OR(K45="M",K46="M"),"M",IF(AND(K45=K46,OR(K45="X",K45="W",K45="Z")),UPPER(K45),""))) &lt;&gt; K47</formula>
    </cfRule>
  </conditionalFormatting>
  <conditionalFormatting sqref="J52 M52 P52 S52 V52 Y52 AB52 AE52 AH52 AK52 AN52">
    <cfRule type="expression" dxfId="499" priority="318">
      <formula xml:space="preserve"> OR(AND(J52=0,J52&lt;&gt;"",K52&lt;&gt;"Z",K52&lt;&gt;""),AND(J52&gt;0,J52&lt;&gt;"",K52&lt;&gt;"W",K52&lt;&gt;""),AND(J52="", K52="W"))</formula>
    </cfRule>
  </conditionalFormatting>
  <conditionalFormatting sqref="K52 N52 Q52 T52 W52 Z52 AC52 AF52 AI52 AL52 AO52">
    <cfRule type="expression" dxfId="498" priority="317">
      <formula xml:space="preserve"> OR(AND(J52=0,J52&lt;&gt;"",K52&lt;&gt;"Z",K52&lt;&gt;""),AND(J52&gt;0,J52&lt;&gt;"",K52&lt;&gt;"W",K52&lt;&gt;""),AND(J52="", K52="W"))</formula>
    </cfRule>
  </conditionalFormatting>
  <conditionalFormatting sqref="L52 O52 R52 U52 X52 AA52 AD52 AG52 AJ52 AM52 AP52">
    <cfRule type="expression" dxfId="497" priority="316">
      <formula xml:space="preserve"> AND(OR(K52="X",K52="W"),L52="")</formula>
    </cfRule>
  </conditionalFormatting>
  <conditionalFormatting sqref="J52 M52 P52 S52 V52 Y52 AB52 AE52 AH52 AK52 AN52">
    <cfRule type="expression" dxfId="496" priority="319">
      <formula>OR(AND(K50="X",K51="X"),AND(K50="M",K51="M"))</formula>
    </cfRule>
    <cfRule type="expression" dxfId="495" priority="320">
      <formula>IF(OR(AND(J50="",K50=""),AND(J51="",K51=""),AND(K50="X",K51="X"),OR(K50="M",K51="M")),"",SUM(J50,J51)) &lt;&gt; J52</formula>
    </cfRule>
  </conditionalFormatting>
  <conditionalFormatting sqref="K52 N52 Q52 T52 W52 Z52 AC52 AF52 AI52 AL52 AO52">
    <cfRule type="expression" dxfId="494" priority="321">
      <formula>OR(AND(K50="X",K51="X"),AND(K50="M",K51="M"))</formula>
    </cfRule>
    <cfRule type="expression" dxfId="493" priority="322">
      <formula>IF(AND(OR(AND(K50="M",K51="M"),AND(K50="X",K51="X")),SUM(J50,J51)=0,ISNUMBER(J52)),"",IF(OR(K50="M",K51="M"),"M",IF(AND(K50=K51,OR(K50="X",K50="W",K50="Z")),UPPER(K50),""))) &lt;&gt; K52</formula>
    </cfRule>
  </conditionalFormatting>
  <conditionalFormatting sqref="J85 M85 P85 S85 V85 Y85 AB85 AE85 AH85 AK85 AN85">
    <cfRule type="expression" dxfId="492" priority="311">
      <formula xml:space="preserve"> OR(AND(J85=0,J85&lt;&gt;"",K85&lt;&gt;"Z",K85&lt;&gt;""),AND(J85&gt;0,J85&lt;&gt;"",K85&lt;&gt;"W",K85&lt;&gt;""),AND(J85="", K85="W"))</formula>
    </cfRule>
  </conditionalFormatting>
  <conditionalFormatting sqref="K85 N85 Q85 T85 W85 Z85 AC85 AF85 AI85 AL85 AO85">
    <cfRule type="expression" dxfId="491" priority="310">
      <formula xml:space="preserve"> OR(AND(J85=0,J85&lt;&gt;"",K85&lt;&gt;"Z",K85&lt;&gt;""),AND(J85&gt;0,J85&lt;&gt;"",K85&lt;&gt;"W",K85&lt;&gt;""),AND(J85="", K85="W"))</formula>
    </cfRule>
  </conditionalFormatting>
  <conditionalFormatting sqref="L85 O85 R85 U85 X85 AA85 AD85 AG85 AJ85 AM85 AP85">
    <cfRule type="expression" dxfId="490" priority="309">
      <formula xml:space="preserve"> AND(OR(K85="X",K85="W"),L85="")</formula>
    </cfRule>
  </conditionalFormatting>
  <conditionalFormatting sqref="J85 M85 P85 S85 V85 Y85 AB85 AE85 AH85 AK85 AN85">
    <cfRule type="expression" dxfId="489" priority="312">
      <formula>OR(AND(K83="X",K84="X"),AND(K83="M",K84="M"))</formula>
    </cfRule>
    <cfRule type="expression" dxfId="488" priority="313">
      <formula>IF(OR(AND(J83="",K83=""),AND(J84="",K84=""),AND(K83="X",K84="X"),OR(K83="M",K84="M")),"",SUM(J83,J84)) &lt;&gt; J85</formula>
    </cfRule>
  </conditionalFormatting>
  <conditionalFormatting sqref="K85 N85 Q85 T85 W85 Z85 AC85 AF85 AI85 AL85 AO85">
    <cfRule type="expression" dxfId="487" priority="314">
      <formula>OR(AND(K83="X",K84="X"),AND(K83="M",K84="M"))</formula>
    </cfRule>
    <cfRule type="expression" dxfId="486" priority="315">
      <formula>IF(AND(OR(AND(K83="M",K84="M"),AND(K83="X",K84="X")),SUM(J83,J84)=0,ISNUMBER(J85)),"",IF(OR(K83="M",K84="M"),"M",IF(AND(K83=K84,OR(K83="X",K83="W",K83="Z")),UPPER(K83),""))) &lt;&gt; K85</formula>
    </cfRule>
  </conditionalFormatting>
  <conditionalFormatting sqref="J95 M95 P95 S95 V95 Y95 AB95 AE95 AH95 AK95 AN95">
    <cfRule type="expression" dxfId="485" priority="304">
      <formula xml:space="preserve"> OR(AND(J95=0,J95&lt;&gt;"",K95&lt;&gt;"Z",K95&lt;&gt;""),AND(J95&gt;0,J95&lt;&gt;"",K95&lt;&gt;"W",K95&lt;&gt;""),AND(J95="", K95="W"))</formula>
    </cfRule>
  </conditionalFormatting>
  <conditionalFormatting sqref="K95 N95 Q95 T95 W95 Z95 AC95 AF95 AI95 AL95 AO95">
    <cfRule type="expression" dxfId="484" priority="303">
      <formula xml:space="preserve"> OR(AND(J95=0,J95&lt;&gt;"",K95&lt;&gt;"Z",K95&lt;&gt;""),AND(J95&gt;0,J95&lt;&gt;"",K95&lt;&gt;"W",K95&lt;&gt;""),AND(J95="", K95="W"))</formula>
    </cfRule>
  </conditionalFormatting>
  <conditionalFormatting sqref="L95 O95 R95 U95 X95 AA95 AD95 AG95 AJ95 AM95 AP95">
    <cfRule type="expression" dxfId="483" priority="302">
      <formula xml:space="preserve"> AND(OR(K95="X",K95="W"),L95="")</formula>
    </cfRule>
  </conditionalFormatting>
  <conditionalFormatting sqref="J95 M95 P95 S95 V95 Y95 AB95 AE95 AH95 AK95 AN95">
    <cfRule type="expression" dxfId="482" priority="305">
      <formula>OR(AND(K93="X",K94="X"),AND(K93="M",K94="M"))</formula>
    </cfRule>
    <cfRule type="expression" dxfId="481" priority="306">
      <formula>IF(OR(AND(J93="",K93=""),AND(J94="",K94=""),AND(K93="X",K94="X"),OR(K93="M",K94="M")),"",SUM(J93,J94)) &lt;&gt; J95</formula>
    </cfRule>
  </conditionalFormatting>
  <conditionalFormatting sqref="K95 N95 Q95 T95 W95 Z95 AC95 AF95 AI95 AL95 AO95">
    <cfRule type="expression" dxfId="480" priority="307">
      <formula>OR(AND(K93="X",K94="X"),AND(K93="M",K94="M"))</formula>
    </cfRule>
    <cfRule type="expression" dxfId="479" priority="308">
      <formula>IF(AND(OR(AND(K93="M",K94="M"),AND(K93="X",K94="X")),SUM(J93,J94)=0,ISNUMBER(J95)),"",IF(OR(K93="M",K94="M"),"M",IF(AND(K93=K94,OR(K93="X",K93="W",K93="Z")),UPPER(K93),""))) &lt;&gt; K95</formula>
    </cfRule>
  </conditionalFormatting>
  <conditionalFormatting sqref="Y14">
    <cfRule type="expression" dxfId="478" priority="297">
      <formula xml:space="preserve"> OR(AND(Y14=0,Y14&lt;&gt;"",Z14&lt;&gt;"Z",Z14&lt;&gt;""),AND(Y14&gt;0,Y14&lt;&gt;"",Z14&lt;&gt;"W",Z14&lt;&gt;""),AND(Y14="", Z14="W"))</formula>
    </cfRule>
  </conditionalFormatting>
  <conditionalFormatting sqref="Z14">
    <cfRule type="expression" dxfId="477" priority="296">
      <formula xml:space="preserve"> OR(AND(Y14=0,Y14&lt;&gt;"",Z14&lt;&gt;"Z",Z14&lt;&gt;""),AND(Y14&gt;0,Y14&lt;&gt;"",Z14&lt;&gt;"W",Z14&lt;&gt;""),AND(Y14="", Z14="W"))</formula>
    </cfRule>
  </conditionalFormatting>
  <conditionalFormatting sqref="AA14">
    <cfRule type="expression" dxfId="476" priority="295">
      <formula xml:space="preserve"> AND(OR(Z14="X",Z14="W"),AA14="")</formula>
    </cfRule>
  </conditionalFormatting>
  <conditionalFormatting sqref="Y14">
    <cfRule type="expression" dxfId="475" priority="298">
      <formula>OR(AND(T14="X",W14="X"),AND(T14="M",W14="M"))</formula>
    </cfRule>
  </conditionalFormatting>
  <conditionalFormatting sqref="Y14">
    <cfRule type="expression" dxfId="474" priority="299">
      <formula>IF(OR(EXACT(S14,T14),EXACT(V14,W14),AND(T14="X",W14="X"),OR(T14="M",W14="M")),"",SUM(S14,V14)) &lt;&gt; Y14</formula>
    </cfRule>
  </conditionalFormatting>
  <conditionalFormatting sqref="Z14">
    <cfRule type="expression" dxfId="473" priority="300">
      <formula>OR(AND(T14="X",W14="X"),AND(T14="M",W14="M"))</formula>
    </cfRule>
  </conditionalFormatting>
  <conditionalFormatting sqref="Z14">
    <cfRule type="expression" dxfId="472" priority="301">
      <formula>IF(AND(OR(AND(T14="M",W14="M"),AND(T14="X",W14="X")),SUM(S14,V14)=0,ISNUMBER(Y14)),"",IF(OR(T14="M",W14="M"),"M",IF(AND(T14=W14,OR(T14="X",T14="W",T14="Z")),UPPER(T14),""))) &lt;&gt; Z14</formula>
    </cfRule>
  </conditionalFormatting>
  <conditionalFormatting sqref="Y18 Y16">
    <cfRule type="expression" dxfId="471" priority="283">
      <formula xml:space="preserve"> OR(AND(Y16=0,Y16&lt;&gt;"",Z16&lt;&gt;"Z",Z16&lt;&gt;""),AND(Y16&gt;0,Y16&lt;&gt;"",Z16&lt;&gt;"W",Z16&lt;&gt;""),AND(Y16="", Z16="W"))</formula>
    </cfRule>
  </conditionalFormatting>
  <conditionalFormatting sqref="Z18 Z16">
    <cfRule type="expression" dxfId="470" priority="282">
      <formula xml:space="preserve"> OR(AND(Y16=0,Y16&lt;&gt;"",Z16&lt;&gt;"Z",Z16&lt;&gt;""),AND(Y16&gt;0,Y16&lt;&gt;"",Z16&lt;&gt;"W",Z16&lt;&gt;""),AND(Y16="", Z16="W"))</formula>
    </cfRule>
  </conditionalFormatting>
  <conditionalFormatting sqref="AA18 AA16">
    <cfRule type="expression" dxfId="469" priority="281">
      <formula xml:space="preserve"> AND(OR(Z16="X",Z16="W"),AA16="")</formula>
    </cfRule>
  </conditionalFormatting>
  <conditionalFormatting sqref="Y18 Y16">
    <cfRule type="expression" dxfId="468" priority="284">
      <formula>OR(AND(T16="X",W16="X"),AND(T16="M",W16="M"))</formula>
    </cfRule>
  </conditionalFormatting>
  <conditionalFormatting sqref="Y18 Y16">
    <cfRule type="expression" dxfId="467" priority="285">
      <formula>IF(OR(EXACT(S16,T16),EXACT(V16,W16),AND(T16="X",W16="X"),OR(T16="M",W16="M")),"",SUM(S16,V16)) &lt;&gt; Y16</formula>
    </cfRule>
  </conditionalFormatting>
  <conditionalFormatting sqref="Z18 Z16">
    <cfRule type="expression" dxfId="466" priority="286">
      <formula>OR(AND(T16="X",W16="X"),AND(T16="M",W16="M"))</formula>
    </cfRule>
  </conditionalFormatting>
  <conditionalFormatting sqref="Z18 Z16">
    <cfRule type="expression" dxfId="465" priority="287">
      <formula>IF(AND(OR(AND(T16="M",W16="M"),AND(T16="X",W16="X")),SUM(S16,V16)=0,ISNUMBER(Y16)),"",IF(OR(T16="M",W16="M"),"M",IF(AND(T16=W16,OR(T16="X",T16="W",T16="Z")),UPPER(T16),""))) &lt;&gt; Z16</formula>
    </cfRule>
  </conditionalFormatting>
  <conditionalFormatting sqref="Y19">
    <cfRule type="expression" dxfId="464" priority="276">
      <formula xml:space="preserve"> OR(AND(Y19=0,Y19&lt;&gt;"",Z19&lt;&gt;"Z",Z19&lt;&gt;""),AND(Y19&gt;0,Y19&lt;&gt;"",Z19&lt;&gt;"W",Z19&lt;&gt;""),AND(Y19="", Z19="W"))</formula>
    </cfRule>
  </conditionalFormatting>
  <conditionalFormatting sqref="Z19">
    <cfRule type="expression" dxfId="463" priority="275">
      <formula xml:space="preserve"> OR(AND(Y19=0,Y19&lt;&gt;"",Z19&lt;&gt;"Z",Z19&lt;&gt;""),AND(Y19&gt;0,Y19&lt;&gt;"",Z19&lt;&gt;"W",Z19&lt;&gt;""),AND(Y19="", Z19="W"))</formula>
    </cfRule>
  </conditionalFormatting>
  <conditionalFormatting sqref="AA19">
    <cfRule type="expression" dxfId="462" priority="274">
      <formula xml:space="preserve"> AND(OR(Z19="X",Z19="W"),AA19="")</formula>
    </cfRule>
  </conditionalFormatting>
  <conditionalFormatting sqref="Y19">
    <cfRule type="expression" dxfId="461" priority="277">
      <formula>OR(AND(T19="X",W19="X"),AND(T19="M",W19="M"))</formula>
    </cfRule>
  </conditionalFormatting>
  <conditionalFormatting sqref="Y19">
    <cfRule type="expression" dxfId="460" priority="278">
      <formula>IF(OR(EXACT(S19,T19),EXACT(V19,W19),AND(T19="X",W19="X"),OR(T19="M",W19="M")),"",SUM(S19,V19)) &lt;&gt; Y19</formula>
    </cfRule>
  </conditionalFormatting>
  <conditionalFormatting sqref="Z19">
    <cfRule type="expression" dxfId="459" priority="279">
      <formula>OR(AND(T19="X",W19="X"),AND(T19="M",W19="M"))</formula>
    </cfRule>
  </conditionalFormatting>
  <conditionalFormatting sqref="Z19">
    <cfRule type="expression" dxfId="458" priority="280">
      <formula>IF(AND(OR(AND(T19="M",W19="M"),AND(T19="X",W19="X")),SUM(S19,V19)=0,ISNUMBER(Y19)),"",IF(OR(T19="M",W19="M"),"M",IF(AND(T19=W19,OR(T19="X",T19="W",T19="Z")),UPPER(T19),""))) &lt;&gt; Z19</formula>
    </cfRule>
  </conditionalFormatting>
  <conditionalFormatting sqref="Y22">
    <cfRule type="expression" dxfId="457" priority="269">
      <formula xml:space="preserve"> OR(AND(Y22=0,Y22&lt;&gt;"",Z22&lt;&gt;"Z",Z22&lt;&gt;""),AND(Y22&gt;0,Y22&lt;&gt;"",Z22&lt;&gt;"W",Z22&lt;&gt;""),AND(Y22="", Z22="W"))</formula>
    </cfRule>
  </conditionalFormatting>
  <conditionalFormatting sqref="Z22">
    <cfRule type="expression" dxfId="456" priority="268">
      <formula xml:space="preserve"> OR(AND(Y22=0,Y22&lt;&gt;"",Z22&lt;&gt;"Z",Z22&lt;&gt;""),AND(Y22&gt;0,Y22&lt;&gt;"",Z22&lt;&gt;"W",Z22&lt;&gt;""),AND(Y22="", Z22="W"))</formula>
    </cfRule>
  </conditionalFormatting>
  <conditionalFormatting sqref="AA22">
    <cfRule type="expression" dxfId="455" priority="267">
      <formula xml:space="preserve"> AND(OR(Z22="X",Z22="W"),AA22="")</formula>
    </cfRule>
  </conditionalFormatting>
  <conditionalFormatting sqref="Y22">
    <cfRule type="expression" dxfId="454" priority="270">
      <formula>OR(AND(T22="X",W22="X"),AND(T22="M",W22="M"))</formula>
    </cfRule>
  </conditionalFormatting>
  <conditionalFormatting sqref="Y22">
    <cfRule type="expression" dxfId="453" priority="271">
      <formula>IF(OR(EXACT(S22,T22),EXACT(V22,W22),AND(T22="X",W22="X"),OR(T22="M",W22="M")),"",SUM(S22,V22)) &lt;&gt; Y22</formula>
    </cfRule>
  </conditionalFormatting>
  <conditionalFormatting sqref="Z22">
    <cfRule type="expression" dxfId="452" priority="272">
      <formula>OR(AND(T22="X",W22="X"),AND(T22="M",W22="M"))</formula>
    </cfRule>
  </conditionalFormatting>
  <conditionalFormatting sqref="Z22">
    <cfRule type="expression" dxfId="451" priority="273">
      <formula>IF(AND(OR(AND(T22="M",W22="M"),AND(T22="X",W22="X")),SUM(S22,V22)=0,ISNUMBER(Y22)),"",IF(OR(T22="M",W22="M"),"M",IF(AND(T22=W22,OR(T22="X",T22="W",T22="Z")),UPPER(T22),""))) &lt;&gt; Z22</formula>
    </cfRule>
  </conditionalFormatting>
  <conditionalFormatting sqref="Y23">
    <cfRule type="expression" dxfId="450" priority="262">
      <formula xml:space="preserve"> OR(AND(Y23=0,Y23&lt;&gt;"",Z23&lt;&gt;"Z",Z23&lt;&gt;""),AND(Y23&gt;0,Y23&lt;&gt;"",Z23&lt;&gt;"W",Z23&lt;&gt;""),AND(Y23="", Z23="W"))</formula>
    </cfRule>
  </conditionalFormatting>
  <conditionalFormatting sqref="Z23">
    <cfRule type="expression" dxfId="449" priority="261">
      <formula xml:space="preserve"> OR(AND(Y23=0,Y23&lt;&gt;"",Z23&lt;&gt;"Z",Z23&lt;&gt;""),AND(Y23&gt;0,Y23&lt;&gt;"",Z23&lt;&gt;"W",Z23&lt;&gt;""),AND(Y23="", Z23="W"))</formula>
    </cfRule>
  </conditionalFormatting>
  <conditionalFormatting sqref="AA23">
    <cfRule type="expression" dxfId="448" priority="260">
      <formula xml:space="preserve"> AND(OR(Z23="X",Z23="W"),AA23="")</formula>
    </cfRule>
  </conditionalFormatting>
  <conditionalFormatting sqref="Y23">
    <cfRule type="expression" dxfId="447" priority="263">
      <formula>OR(AND(T23="X",W23="X"),AND(T23="M",W23="M"))</formula>
    </cfRule>
  </conditionalFormatting>
  <conditionalFormatting sqref="Y23">
    <cfRule type="expression" dxfId="446" priority="264">
      <formula>IF(OR(EXACT(S23,T23),EXACT(V23,W23),AND(T23="X",W23="X"),OR(T23="M",W23="M")),"",SUM(S23,V23)) &lt;&gt; Y23</formula>
    </cfRule>
  </conditionalFormatting>
  <conditionalFormatting sqref="Z23">
    <cfRule type="expression" dxfId="445" priority="265">
      <formula>OR(AND(T23="X",W23="X"),AND(T23="M",W23="M"))</formula>
    </cfRule>
  </conditionalFormatting>
  <conditionalFormatting sqref="Z23">
    <cfRule type="expression" dxfId="444" priority="266">
      <formula>IF(AND(OR(AND(T23="M",W23="M"),AND(T23="X",W23="X")),SUM(S23,V23)=0,ISNUMBER(Y23)),"",IF(OR(T23="M",W23="M"),"M",IF(AND(T23=W23,OR(T23="X",T23="W",T23="Z")),UPPER(T23),""))) &lt;&gt; Z23</formula>
    </cfRule>
  </conditionalFormatting>
  <conditionalFormatting sqref="Y30:Y31">
    <cfRule type="expression" dxfId="443" priority="255">
      <formula xml:space="preserve"> OR(AND(Y30=0,Y30&lt;&gt;"",Z30&lt;&gt;"Z",Z30&lt;&gt;""),AND(Y30&gt;0,Y30&lt;&gt;"",Z30&lt;&gt;"W",Z30&lt;&gt;""),AND(Y30="", Z30="W"))</formula>
    </cfRule>
  </conditionalFormatting>
  <conditionalFormatting sqref="Z30:Z31">
    <cfRule type="expression" dxfId="442" priority="254">
      <formula xml:space="preserve"> OR(AND(Y30=0,Y30&lt;&gt;"",Z30&lt;&gt;"Z",Z30&lt;&gt;""),AND(Y30&gt;0,Y30&lt;&gt;"",Z30&lt;&gt;"W",Z30&lt;&gt;""),AND(Y30="", Z30="W"))</formula>
    </cfRule>
  </conditionalFormatting>
  <conditionalFormatting sqref="AA30:AA31">
    <cfRule type="expression" dxfId="441" priority="253">
      <formula xml:space="preserve"> AND(OR(Z30="X",Z30="W"),AA30="")</formula>
    </cfRule>
  </conditionalFormatting>
  <conditionalFormatting sqref="Y30:Y31">
    <cfRule type="expression" dxfId="440" priority="256">
      <formula>OR(AND(T30="X",W30="X"),AND(T30="M",W30="M"))</formula>
    </cfRule>
  </conditionalFormatting>
  <conditionalFormatting sqref="Y30:Y31">
    <cfRule type="expression" dxfId="439" priority="257">
      <formula>IF(OR(EXACT(S30,T30),EXACT(V30,W30),AND(T30="X",W30="X"),OR(T30="M",W30="M")),"",SUM(S30,V30)) &lt;&gt; Y30</formula>
    </cfRule>
  </conditionalFormatting>
  <conditionalFormatting sqref="Z30:Z31">
    <cfRule type="expression" dxfId="438" priority="258">
      <formula>OR(AND(T30="X",W30="X"),AND(T30="M",W30="M"))</formula>
    </cfRule>
  </conditionalFormatting>
  <conditionalFormatting sqref="Z30:Z31">
    <cfRule type="expression" dxfId="437" priority="259">
      <formula>IF(AND(OR(AND(T30="M",W30="M"),AND(T30="X",W30="X")),SUM(S30,V30)=0,ISNUMBER(Y30)),"",IF(OR(T30="M",W30="M"),"M",IF(AND(T30=W30,OR(T30="X",T30="W",T30="Z")),UPPER(T30),""))) &lt;&gt; Z30</formula>
    </cfRule>
  </conditionalFormatting>
  <conditionalFormatting sqref="Y33">
    <cfRule type="expression" dxfId="436" priority="248">
      <formula xml:space="preserve"> OR(AND(Y33=0,Y33&lt;&gt;"",Z33&lt;&gt;"Z",Z33&lt;&gt;""),AND(Y33&gt;0,Y33&lt;&gt;"",Z33&lt;&gt;"W",Z33&lt;&gt;""),AND(Y33="", Z33="W"))</formula>
    </cfRule>
  </conditionalFormatting>
  <conditionalFormatting sqref="Z33">
    <cfRule type="expression" dxfId="435" priority="247">
      <formula xml:space="preserve"> OR(AND(Y33=0,Y33&lt;&gt;"",Z33&lt;&gt;"Z",Z33&lt;&gt;""),AND(Y33&gt;0,Y33&lt;&gt;"",Z33&lt;&gt;"W",Z33&lt;&gt;""),AND(Y33="", Z33="W"))</formula>
    </cfRule>
  </conditionalFormatting>
  <conditionalFormatting sqref="AA33">
    <cfRule type="expression" dxfId="434" priority="246">
      <formula xml:space="preserve"> AND(OR(Z33="X",Z33="W"),AA33="")</formula>
    </cfRule>
  </conditionalFormatting>
  <conditionalFormatting sqref="Y33">
    <cfRule type="expression" dxfId="433" priority="249">
      <formula>OR(AND(T33="X",W33="X"),AND(T33="M",W33="M"))</formula>
    </cfRule>
  </conditionalFormatting>
  <conditionalFormatting sqref="Y33">
    <cfRule type="expression" dxfId="432" priority="250">
      <formula>IF(OR(EXACT(S33,T33),EXACT(V33,W33),AND(T33="X",W33="X"),OR(T33="M",W33="M")),"",SUM(S33,V33)) &lt;&gt; Y33</formula>
    </cfRule>
  </conditionalFormatting>
  <conditionalFormatting sqref="Z33">
    <cfRule type="expression" dxfId="431" priority="251">
      <formula>OR(AND(T33="X",W33="X"),AND(T33="M",W33="M"))</formula>
    </cfRule>
  </conditionalFormatting>
  <conditionalFormatting sqref="Z33">
    <cfRule type="expression" dxfId="430" priority="252">
      <formula>IF(AND(OR(AND(T33="M",W33="M"),AND(T33="X",W33="X")),SUM(S33,V33)=0,ISNUMBER(Y33)),"",IF(OR(T33="M",W33="M"),"M",IF(AND(T33=W33,OR(T33="X",T33="W",T33="Z")),UPPER(T33),""))) &lt;&gt; Z33</formula>
    </cfRule>
  </conditionalFormatting>
  <conditionalFormatting sqref="Y35">
    <cfRule type="expression" dxfId="429" priority="241">
      <formula xml:space="preserve"> OR(AND(Y35=0,Y35&lt;&gt;"",Z35&lt;&gt;"Z",Z35&lt;&gt;""),AND(Y35&gt;0,Y35&lt;&gt;"",Z35&lt;&gt;"W",Z35&lt;&gt;""),AND(Y35="", Z35="W"))</formula>
    </cfRule>
  </conditionalFormatting>
  <conditionalFormatting sqref="Z35">
    <cfRule type="expression" dxfId="428" priority="240">
      <formula xml:space="preserve"> OR(AND(Y35=0,Y35&lt;&gt;"",Z35&lt;&gt;"Z",Z35&lt;&gt;""),AND(Y35&gt;0,Y35&lt;&gt;"",Z35&lt;&gt;"W",Z35&lt;&gt;""),AND(Y35="", Z35="W"))</formula>
    </cfRule>
  </conditionalFormatting>
  <conditionalFormatting sqref="AA35">
    <cfRule type="expression" dxfId="427" priority="239">
      <formula xml:space="preserve"> AND(OR(Z35="X",Z35="W"),AA35="")</formula>
    </cfRule>
  </conditionalFormatting>
  <conditionalFormatting sqref="Y35">
    <cfRule type="expression" dxfId="426" priority="242">
      <formula>OR(AND(T35="X",W35="X"),AND(T35="M",W35="M"))</formula>
    </cfRule>
  </conditionalFormatting>
  <conditionalFormatting sqref="Y35">
    <cfRule type="expression" dxfId="425" priority="243">
      <formula>IF(OR(EXACT(S35,T35),EXACT(V35,W35),AND(T35="X",W35="X"),OR(T35="M",W35="M")),"",SUM(S35,V35)) &lt;&gt; Y35</formula>
    </cfRule>
  </conditionalFormatting>
  <conditionalFormatting sqref="Z35">
    <cfRule type="expression" dxfId="424" priority="244">
      <formula>OR(AND(T35="X",W35="X"),AND(T35="M",W35="M"))</formula>
    </cfRule>
  </conditionalFormatting>
  <conditionalFormatting sqref="Z35">
    <cfRule type="expression" dxfId="423" priority="245">
      <formula>IF(AND(OR(AND(T35="M",W35="M"),AND(T35="X",W35="X")),SUM(S35,V35)=0,ISNUMBER(Y35)),"",IF(OR(T35="M",W35="M"),"M",IF(AND(T35=W35,OR(T35="X",T35="W",T35="Z")),UPPER(T35),""))) &lt;&gt; Z35</formula>
    </cfRule>
  </conditionalFormatting>
  <conditionalFormatting sqref="Y37">
    <cfRule type="expression" dxfId="422" priority="234">
      <formula xml:space="preserve"> OR(AND(Y37=0,Y37&lt;&gt;"",Z37&lt;&gt;"Z",Z37&lt;&gt;""),AND(Y37&gt;0,Y37&lt;&gt;"",Z37&lt;&gt;"W",Z37&lt;&gt;""),AND(Y37="", Z37="W"))</formula>
    </cfRule>
  </conditionalFormatting>
  <conditionalFormatting sqref="Z37">
    <cfRule type="expression" dxfId="421" priority="233">
      <formula xml:space="preserve"> OR(AND(Y37=0,Y37&lt;&gt;"",Z37&lt;&gt;"Z",Z37&lt;&gt;""),AND(Y37&gt;0,Y37&lt;&gt;"",Z37&lt;&gt;"W",Z37&lt;&gt;""),AND(Y37="", Z37="W"))</formula>
    </cfRule>
  </conditionalFormatting>
  <conditionalFormatting sqref="AA37">
    <cfRule type="expression" dxfId="420" priority="232">
      <formula xml:space="preserve"> AND(OR(Z37="X",Z37="W"),AA37="")</formula>
    </cfRule>
  </conditionalFormatting>
  <conditionalFormatting sqref="Y37">
    <cfRule type="expression" dxfId="419" priority="235">
      <formula>OR(AND(T37="X",W37="X"),AND(T37="M",W37="M"))</formula>
    </cfRule>
  </conditionalFormatting>
  <conditionalFormatting sqref="Y37">
    <cfRule type="expression" dxfId="418" priority="236">
      <formula>IF(OR(EXACT(S37,T37),EXACT(V37,W37),AND(T37="X",W37="X"),OR(T37="M",W37="M")),"",SUM(S37,V37)) &lt;&gt; Y37</formula>
    </cfRule>
  </conditionalFormatting>
  <conditionalFormatting sqref="Z37">
    <cfRule type="expression" dxfId="417" priority="237">
      <formula>OR(AND(T37="X",W37="X"),AND(T37="M",W37="M"))</formula>
    </cfRule>
  </conditionalFormatting>
  <conditionalFormatting sqref="Z37">
    <cfRule type="expression" dxfId="416" priority="238">
      <formula>IF(AND(OR(AND(T37="M",W37="M"),AND(T37="X",W37="X")),SUM(S37,V37)=0,ISNUMBER(Y37)),"",IF(OR(T37="M",W37="M"),"M",IF(AND(T37=W37,OR(T37="X",T37="W",T37="Z")),UPPER(T37),""))) &lt;&gt; Z37</formula>
    </cfRule>
  </conditionalFormatting>
  <conditionalFormatting sqref="Y38">
    <cfRule type="expression" dxfId="415" priority="227">
      <formula xml:space="preserve"> OR(AND(Y38=0,Y38&lt;&gt;"",Z38&lt;&gt;"Z",Z38&lt;&gt;""),AND(Y38&gt;0,Y38&lt;&gt;"",Z38&lt;&gt;"W",Z38&lt;&gt;""),AND(Y38="", Z38="W"))</formula>
    </cfRule>
  </conditionalFormatting>
  <conditionalFormatting sqref="Z38">
    <cfRule type="expression" dxfId="414" priority="226">
      <formula xml:space="preserve"> OR(AND(Y38=0,Y38&lt;&gt;"",Z38&lt;&gt;"Z",Z38&lt;&gt;""),AND(Y38&gt;0,Y38&lt;&gt;"",Z38&lt;&gt;"W",Z38&lt;&gt;""),AND(Y38="", Z38="W"))</formula>
    </cfRule>
  </conditionalFormatting>
  <conditionalFormatting sqref="AA38">
    <cfRule type="expression" dxfId="413" priority="225">
      <formula xml:space="preserve"> AND(OR(Z38="X",Z38="W"),AA38="")</formula>
    </cfRule>
  </conditionalFormatting>
  <conditionalFormatting sqref="Y38">
    <cfRule type="expression" dxfId="412" priority="228">
      <formula>OR(AND(T38="X",W38="X"),AND(T38="M",W38="M"))</formula>
    </cfRule>
  </conditionalFormatting>
  <conditionalFormatting sqref="Y38">
    <cfRule type="expression" dxfId="411" priority="229">
      <formula>IF(OR(EXACT(S38,T38),EXACT(V38,W38),AND(T38="X",W38="X"),OR(T38="M",W38="M")),"",SUM(S38,V38)) &lt;&gt; Y38</formula>
    </cfRule>
  </conditionalFormatting>
  <conditionalFormatting sqref="Z38">
    <cfRule type="expression" dxfId="410" priority="230">
      <formula>OR(AND(T38="X",W38="X"),AND(T38="M",W38="M"))</formula>
    </cfRule>
  </conditionalFormatting>
  <conditionalFormatting sqref="Z38">
    <cfRule type="expression" dxfId="409" priority="231">
      <formula>IF(AND(OR(AND(T38="M",W38="M"),AND(T38="X",W38="X")),SUM(S38,V38)=0,ISNUMBER(Y38)),"",IF(OR(T38="M",W38="M"),"M",IF(AND(T38=W38,OR(T38="X",T38="W",T38="Z")),UPPER(T38),""))) &lt;&gt; Z38</formula>
    </cfRule>
  </conditionalFormatting>
  <conditionalFormatting sqref="Y45">
    <cfRule type="expression" dxfId="408" priority="220">
      <formula xml:space="preserve"> OR(AND(Y45=0,Y45&lt;&gt;"",Z45&lt;&gt;"Z",Z45&lt;&gt;""),AND(Y45&gt;0,Y45&lt;&gt;"",Z45&lt;&gt;"W",Z45&lt;&gt;""),AND(Y45="", Z45="W"))</formula>
    </cfRule>
  </conditionalFormatting>
  <conditionalFormatting sqref="Z45">
    <cfRule type="expression" dxfId="407" priority="219">
      <formula xml:space="preserve"> OR(AND(Y45=0,Y45&lt;&gt;"",Z45&lt;&gt;"Z",Z45&lt;&gt;""),AND(Y45&gt;0,Y45&lt;&gt;"",Z45&lt;&gt;"W",Z45&lt;&gt;""),AND(Y45="", Z45="W"))</formula>
    </cfRule>
  </conditionalFormatting>
  <conditionalFormatting sqref="AA45">
    <cfRule type="expression" dxfId="406" priority="218">
      <formula xml:space="preserve"> AND(OR(Z45="X",Z45="W"),AA45="")</formula>
    </cfRule>
  </conditionalFormatting>
  <conditionalFormatting sqref="Y45">
    <cfRule type="expression" dxfId="405" priority="221">
      <formula>OR(AND(T45="X",W45="X"),AND(T45="M",W45="M"))</formula>
    </cfRule>
  </conditionalFormatting>
  <conditionalFormatting sqref="Y45">
    <cfRule type="expression" dxfId="404" priority="222">
      <formula>IF(OR(EXACT(S45,T45),EXACT(V45,W45),AND(T45="X",W45="X"),OR(T45="M",W45="M")),"",SUM(S45,V45)) &lt;&gt; Y45</formula>
    </cfRule>
  </conditionalFormatting>
  <conditionalFormatting sqref="Z45">
    <cfRule type="expression" dxfId="403" priority="223">
      <formula>OR(AND(T45="X",W45="X"),AND(T45="M",W45="M"))</formula>
    </cfRule>
  </conditionalFormatting>
  <conditionalFormatting sqref="Z45">
    <cfRule type="expression" dxfId="402" priority="224">
      <formula>IF(AND(OR(AND(T45="M",W45="M"),AND(T45="X",W45="X")),SUM(S45,V45)=0,ISNUMBER(Y45)),"",IF(OR(T45="M",W45="M"),"M",IF(AND(T45=W45,OR(T45="X",T45="W",T45="Z")),UPPER(T45),""))) &lt;&gt; Z45</formula>
    </cfRule>
  </conditionalFormatting>
  <conditionalFormatting sqref="Y46">
    <cfRule type="expression" dxfId="401" priority="213">
      <formula xml:space="preserve"> OR(AND(Y46=0,Y46&lt;&gt;"",Z46&lt;&gt;"Z",Z46&lt;&gt;""),AND(Y46&gt;0,Y46&lt;&gt;"",Z46&lt;&gt;"W",Z46&lt;&gt;""),AND(Y46="", Z46="W"))</formula>
    </cfRule>
  </conditionalFormatting>
  <conditionalFormatting sqref="Z46">
    <cfRule type="expression" dxfId="400" priority="212">
      <formula xml:space="preserve"> OR(AND(Y46=0,Y46&lt;&gt;"",Z46&lt;&gt;"Z",Z46&lt;&gt;""),AND(Y46&gt;0,Y46&lt;&gt;"",Z46&lt;&gt;"W",Z46&lt;&gt;""),AND(Y46="", Z46="W"))</formula>
    </cfRule>
  </conditionalFormatting>
  <conditionalFormatting sqref="AA46">
    <cfRule type="expression" dxfId="399" priority="211">
      <formula xml:space="preserve"> AND(OR(Z46="X",Z46="W"),AA46="")</formula>
    </cfRule>
  </conditionalFormatting>
  <conditionalFormatting sqref="Y46">
    <cfRule type="expression" dxfId="398" priority="214">
      <formula>OR(AND(T46="X",W46="X"),AND(T46="M",W46="M"))</formula>
    </cfRule>
  </conditionalFormatting>
  <conditionalFormatting sqref="Y46">
    <cfRule type="expression" dxfId="397" priority="215">
      <formula>IF(OR(EXACT(S46,T46),EXACT(V46,W46),AND(T46="X",W46="X"),OR(T46="M",W46="M")),"",SUM(S46,V46)) &lt;&gt; Y46</formula>
    </cfRule>
  </conditionalFormatting>
  <conditionalFormatting sqref="Z46">
    <cfRule type="expression" dxfId="396" priority="216">
      <formula>OR(AND(T46="X",W46="X"),AND(T46="M",W46="M"))</formula>
    </cfRule>
  </conditionalFormatting>
  <conditionalFormatting sqref="Z46">
    <cfRule type="expression" dxfId="395" priority="217">
      <formula>IF(AND(OR(AND(T46="M",W46="M"),AND(T46="X",W46="X")),SUM(S46,V46)=0,ISNUMBER(Y46)),"",IF(OR(T46="M",W46="M"),"M",IF(AND(T46=W46,OR(T46="X",T46="W",T46="Z")),UPPER(T46),""))) &lt;&gt; Z46</formula>
    </cfRule>
  </conditionalFormatting>
  <conditionalFormatting sqref="Y48">
    <cfRule type="expression" dxfId="394" priority="206">
      <formula xml:space="preserve"> OR(AND(Y48=0,Y48&lt;&gt;"",Z48&lt;&gt;"Z",Z48&lt;&gt;""),AND(Y48&gt;0,Y48&lt;&gt;"",Z48&lt;&gt;"W",Z48&lt;&gt;""),AND(Y48="", Z48="W"))</formula>
    </cfRule>
  </conditionalFormatting>
  <conditionalFormatting sqref="Z48">
    <cfRule type="expression" dxfId="393" priority="205">
      <formula xml:space="preserve"> OR(AND(Y48=0,Y48&lt;&gt;"",Z48&lt;&gt;"Z",Z48&lt;&gt;""),AND(Y48&gt;0,Y48&lt;&gt;"",Z48&lt;&gt;"W",Z48&lt;&gt;""),AND(Y48="", Z48="W"))</formula>
    </cfRule>
  </conditionalFormatting>
  <conditionalFormatting sqref="AA48">
    <cfRule type="expression" dxfId="392" priority="204">
      <formula xml:space="preserve"> AND(OR(Z48="X",Z48="W"),AA48="")</formula>
    </cfRule>
  </conditionalFormatting>
  <conditionalFormatting sqref="Y48">
    <cfRule type="expression" dxfId="391" priority="207">
      <formula>OR(AND(T48="X",W48="X"),AND(T48="M",W48="M"))</formula>
    </cfRule>
  </conditionalFormatting>
  <conditionalFormatting sqref="Y48">
    <cfRule type="expression" dxfId="390" priority="208">
      <formula>IF(OR(EXACT(S48,T48),EXACT(V48,W48),AND(T48="X",W48="X"),OR(T48="M",W48="M")),"",SUM(S48,V48)) &lt;&gt; Y48</formula>
    </cfRule>
  </conditionalFormatting>
  <conditionalFormatting sqref="Z48">
    <cfRule type="expression" dxfId="389" priority="209">
      <formula>OR(AND(T48="X",W48="X"),AND(T48="M",W48="M"))</formula>
    </cfRule>
  </conditionalFormatting>
  <conditionalFormatting sqref="Z48">
    <cfRule type="expression" dxfId="388" priority="210">
      <formula>IF(AND(OR(AND(T48="M",W48="M"),AND(T48="X",W48="X")),SUM(S48,V48)=0,ISNUMBER(Y48)),"",IF(OR(T48="M",W48="M"),"M",IF(AND(T48=W48,OR(T48="X",T48="W",T48="Z")),UPPER(T48),""))) &lt;&gt; Z48</formula>
    </cfRule>
  </conditionalFormatting>
  <conditionalFormatting sqref="Y50">
    <cfRule type="expression" dxfId="387" priority="199">
      <formula xml:space="preserve"> OR(AND(Y50=0,Y50&lt;&gt;"",Z50&lt;&gt;"Z",Z50&lt;&gt;""),AND(Y50&gt;0,Y50&lt;&gt;"",Z50&lt;&gt;"W",Z50&lt;&gt;""),AND(Y50="", Z50="W"))</formula>
    </cfRule>
  </conditionalFormatting>
  <conditionalFormatting sqref="Z50">
    <cfRule type="expression" dxfId="386" priority="198">
      <formula xml:space="preserve"> OR(AND(Y50=0,Y50&lt;&gt;"",Z50&lt;&gt;"Z",Z50&lt;&gt;""),AND(Y50&gt;0,Y50&lt;&gt;"",Z50&lt;&gt;"W",Z50&lt;&gt;""),AND(Y50="", Z50="W"))</formula>
    </cfRule>
  </conditionalFormatting>
  <conditionalFormatting sqref="AA50">
    <cfRule type="expression" dxfId="385" priority="197">
      <formula xml:space="preserve"> AND(OR(Z50="X",Z50="W"),AA50="")</formula>
    </cfRule>
  </conditionalFormatting>
  <conditionalFormatting sqref="Y50">
    <cfRule type="expression" dxfId="384" priority="200">
      <formula>OR(AND(T50="X",W50="X"),AND(T50="M",W50="M"))</formula>
    </cfRule>
  </conditionalFormatting>
  <conditionalFormatting sqref="Y50">
    <cfRule type="expression" dxfId="383" priority="201">
      <formula>IF(OR(EXACT(S50,T50),EXACT(V50,W50),AND(T50="X",W50="X"),OR(T50="M",W50="M")),"",SUM(S50,V50)) &lt;&gt; Y50</formula>
    </cfRule>
  </conditionalFormatting>
  <conditionalFormatting sqref="Z50">
    <cfRule type="expression" dxfId="382" priority="202">
      <formula>OR(AND(T50="X",W50="X"),AND(T50="M",W50="M"))</formula>
    </cfRule>
  </conditionalFormatting>
  <conditionalFormatting sqref="Z50">
    <cfRule type="expression" dxfId="381" priority="203">
      <formula>IF(AND(OR(AND(T50="M",W50="M"),AND(T50="X",W50="X")),SUM(S50,V50)=0,ISNUMBER(Y50)),"",IF(OR(T50="M",W50="M"),"M",IF(AND(T50=W50,OR(T50="X",T50="W",T50="Z")),UPPER(T50),""))) &lt;&gt; Z50</formula>
    </cfRule>
  </conditionalFormatting>
  <conditionalFormatting sqref="Y51">
    <cfRule type="expression" dxfId="380" priority="192">
      <formula xml:space="preserve"> OR(AND(Y51=0,Y51&lt;&gt;"",Z51&lt;&gt;"Z",Z51&lt;&gt;""),AND(Y51&gt;0,Y51&lt;&gt;"",Z51&lt;&gt;"W",Z51&lt;&gt;""),AND(Y51="", Z51="W"))</formula>
    </cfRule>
  </conditionalFormatting>
  <conditionalFormatting sqref="Z51">
    <cfRule type="expression" dxfId="379" priority="191">
      <formula xml:space="preserve"> OR(AND(Y51=0,Y51&lt;&gt;"",Z51&lt;&gt;"Z",Z51&lt;&gt;""),AND(Y51&gt;0,Y51&lt;&gt;"",Z51&lt;&gt;"W",Z51&lt;&gt;""),AND(Y51="", Z51="W"))</formula>
    </cfRule>
  </conditionalFormatting>
  <conditionalFormatting sqref="AA51">
    <cfRule type="expression" dxfId="378" priority="190">
      <formula xml:space="preserve"> AND(OR(Z51="X",Z51="W"),AA51="")</formula>
    </cfRule>
  </conditionalFormatting>
  <conditionalFormatting sqref="Y51">
    <cfRule type="expression" dxfId="377" priority="193">
      <formula>OR(AND(T51="X",W51="X"),AND(T51="M",W51="M"))</formula>
    </cfRule>
  </conditionalFormatting>
  <conditionalFormatting sqref="Y51">
    <cfRule type="expression" dxfId="376" priority="194">
      <formula>IF(OR(EXACT(S51,T51),EXACT(V51,W51),AND(T51="X",W51="X"),OR(T51="M",W51="M")),"",SUM(S51,V51)) &lt;&gt; Y51</formula>
    </cfRule>
  </conditionalFormatting>
  <conditionalFormatting sqref="Z51">
    <cfRule type="expression" dxfId="375" priority="195">
      <formula>OR(AND(T51="X",W51="X"),AND(T51="M",W51="M"))</formula>
    </cfRule>
  </conditionalFormatting>
  <conditionalFormatting sqref="Z51">
    <cfRule type="expression" dxfId="374" priority="196">
      <formula>IF(AND(OR(AND(T51="M",W51="M"),AND(T51="X",W51="X")),SUM(S51,V51)=0,ISNUMBER(Y51)),"",IF(OR(T51="M",W51="M"),"M",IF(AND(T51=W51,OR(T51="X",T51="W",T51="Z")),UPPER(T51),""))) &lt;&gt; Z51</formula>
    </cfRule>
  </conditionalFormatting>
  <conditionalFormatting sqref="Y70">
    <cfRule type="expression" dxfId="373" priority="185">
      <formula xml:space="preserve"> OR(AND(Y70=0,Y70&lt;&gt;"",Z70&lt;&gt;"Z",Z70&lt;&gt;""),AND(Y70&gt;0,Y70&lt;&gt;"",Z70&lt;&gt;"W",Z70&lt;&gt;""),AND(Y70="", Z70="W"))</formula>
    </cfRule>
  </conditionalFormatting>
  <conditionalFormatting sqref="Z70">
    <cfRule type="expression" dxfId="372" priority="184">
      <formula xml:space="preserve"> OR(AND(Y70=0,Y70&lt;&gt;"",Z70&lt;&gt;"Z",Z70&lt;&gt;""),AND(Y70&gt;0,Y70&lt;&gt;"",Z70&lt;&gt;"W",Z70&lt;&gt;""),AND(Y70="", Z70="W"))</formula>
    </cfRule>
  </conditionalFormatting>
  <conditionalFormatting sqref="AA70">
    <cfRule type="expression" dxfId="371" priority="183">
      <formula xml:space="preserve"> AND(OR(Z70="X",Z70="W"),AA70="")</formula>
    </cfRule>
  </conditionalFormatting>
  <conditionalFormatting sqref="Y70">
    <cfRule type="expression" dxfId="370" priority="186">
      <formula>OR(AND(T70="X",W70="X"),AND(T70="M",W70="M"))</formula>
    </cfRule>
  </conditionalFormatting>
  <conditionalFormatting sqref="Y70">
    <cfRule type="expression" dxfId="369" priority="187">
      <formula>IF(OR(EXACT(S70,T70),EXACT(V70,W70),AND(T70="X",W70="X"),OR(T70="M",W70="M")),"",SUM(S70,V70)) &lt;&gt; Y70</formula>
    </cfRule>
  </conditionalFormatting>
  <conditionalFormatting sqref="Z70">
    <cfRule type="expression" dxfId="368" priority="188">
      <formula>OR(AND(T70="X",W70="X"),AND(T70="M",W70="M"))</formula>
    </cfRule>
  </conditionalFormatting>
  <conditionalFormatting sqref="Z70">
    <cfRule type="expression" dxfId="367" priority="189">
      <formula>IF(AND(OR(AND(T70="M",W70="M"),AND(T70="X",W70="X")),SUM(S70,V70)=0,ISNUMBER(Y70)),"",IF(OR(T70="M",W70="M"),"M",IF(AND(T70=W70,OR(T70="X",T70="W",T70="Z")),UPPER(T70),""))) &lt;&gt; Z70</formula>
    </cfRule>
  </conditionalFormatting>
  <conditionalFormatting sqref="Y74">
    <cfRule type="expression" dxfId="366" priority="178">
      <formula xml:space="preserve"> OR(AND(Y74=0,Y74&lt;&gt;"",Z74&lt;&gt;"Z",Z74&lt;&gt;""),AND(Y74&gt;0,Y74&lt;&gt;"",Z74&lt;&gt;"W",Z74&lt;&gt;""),AND(Y74="", Z74="W"))</formula>
    </cfRule>
  </conditionalFormatting>
  <conditionalFormatting sqref="Z74">
    <cfRule type="expression" dxfId="365" priority="177">
      <formula xml:space="preserve"> OR(AND(Y74=0,Y74&lt;&gt;"",Z74&lt;&gt;"Z",Z74&lt;&gt;""),AND(Y74&gt;0,Y74&lt;&gt;"",Z74&lt;&gt;"W",Z74&lt;&gt;""),AND(Y74="", Z74="W"))</formula>
    </cfRule>
  </conditionalFormatting>
  <conditionalFormatting sqref="AA74">
    <cfRule type="expression" dxfId="364" priority="176">
      <formula xml:space="preserve"> AND(OR(Z74="X",Z74="W"),AA74="")</formula>
    </cfRule>
  </conditionalFormatting>
  <conditionalFormatting sqref="Y74">
    <cfRule type="expression" dxfId="363" priority="179">
      <formula>OR(AND(T74="X",W74="X"),AND(T74="M",W74="M"))</formula>
    </cfRule>
  </conditionalFormatting>
  <conditionalFormatting sqref="Y74">
    <cfRule type="expression" dxfId="362" priority="180">
      <formula>IF(OR(EXACT(S74,T74),EXACT(V74,W74),AND(T74="X",W74="X"),OR(T74="M",W74="M")),"",SUM(S74,V74)) &lt;&gt; Y74</formula>
    </cfRule>
  </conditionalFormatting>
  <conditionalFormatting sqref="Z74">
    <cfRule type="expression" dxfId="361" priority="181">
      <formula>OR(AND(T74="X",W74="X"),AND(T74="M",W74="M"))</formula>
    </cfRule>
  </conditionalFormatting>
  <conditionalFormatting sqref="Z74">
    <cfRule type="expression" dxfId="360" priority="182">
      <formula>IF(AND(OR(AND(T74="M",W74="M"),AND(T74="X",W74="X")),SUM(S74,V74)=0,ISNUMBER(Y74)),"",IF(OR(T74="M",W74="M"),"M",IF(AND(T74=W74,OR(T74="X",T74="W",T74="Z")),UPPER(T74),""))) &lt;&gt; Z74</formula>
    </cfRule>
  </conditionalFormatting>
  <conditionalFormatting sqref="Y76">
    <cfRule type="expression" dxfId="359" priority="171">
      <formula xml:space="preserve"> OR(AND(Y76=0,Y76&lt;&gt;"",Z76&lt;&gt;"Z",Z76&lt;&gt;""),AND(Y76&gt;0,Y76&lt;&gt;"",Z76&lt;&gt;"W",Z76&lt;&gt;""),AND(Y76="", Z76="W"))</formula>
    </cfRule>
  </conditionalFormatting>
  <conditionalFormatting sqref="Z76">
    <cfRule type="expression" dxfId="358" priority="170">
      <formula xml:space="preserve"> OR(AND(Y76=0,Y76&lt;&gt;"",Z76&lt;&gt;"Z",Z76&lt;&gt;""),AND(Y76&gt;0,Y76&lt;&gt;"",Z76&lt;&gt;"W",Z76&lt;&gt;""),AND(Y76="", Z76="W"))</formula>
    </cfRule>
  </conditionalFormatting>
  <conditionalFormatting sqref="AA76">
    <cfRule type="expression" dxfId="357" priority="169">
      <formula xml:space="preserve"> AND(OR(Z76="X",Z76="W"),AA76="")</formula>
    </cfRule>
  </conditionalFormatting>
  <conditionalFormatting sqref="Y76">
    <cfRule type="expression" dxfId="356" priority="172">
      <formula>OR(AND(T76="X",W76="X"),AND(T76="M",W76="M"))</formula>
    </cfRule>
  </conditionalFormatting>
  <conditionalFormatting sqref="Y76">
    <cfRule type="expression" dxfId="355" priority="173">
      <formula>IF(OR(EXACT(S76,T76),EXACT(V76,W76),AND(T76="X",W76="X"),OR(T76="M",W76="M")),"",SUM(S76,V76)) &lt;&gt; Y76</formula>
    </cfRule>
  </conditionalFormatting>
  <conditionalFormatting sqref="Z76">
    <cfRule type="expression" dxfId="354" priority="174">
      <formula>OR(AND(T76="X",W76="X"),AND(T76="M",W76="M"))</formula>
    </cfRule>
  </conditionalFormatting>
  <conditionalFormatting sqref="Z76">
    <cfRule type="expression" dxfId="353" priority="175">
      <formula>IF(AND(OR(AND(T76="M",W76="M"),AND(T76="X",W76="X")),SUM(S76,V76)=0,ISNUMBER(Y76)),"",IF(OR(T76="M",W76="M"),"M",IF(AND(T76=W76,OR(T76="X",T76="W",T76="Z")),UPPER(T76),""))) &lt;&gt; Z76</formula>
    </cfRule>
  </conditionalFormatting>
  <conditionalFormatting sqref="Y83">
    <cfRule type="expression" dxfId="352" priority="164">
      <formula xml:space="preserve"> OR(AND(Y83=0,Y83&lt;&gt;"",Z83&lt;&gt;"Z",Z83&lt;&gt;""),AND(Y83&gt;0,Y83&lt;&gt;"",Z83&lt;&gt;"W",Z83&lt;&gt;""),AND(Y83="", Z83="W"))</formula>
    </cfRule>
  </conditionalFormatting>
  <conditionalFormatting sqref="Z83">
    <cfRule type="expression" dxfId="351" priority="163">
      <formula xml:space="preserve"> OR(AND(Y83=0,Y83&lt;&gt;"",Z83&lt;&gt;"Z",Z83&lt;&gt;""),AND(Y83&gt;0,Y83&lt;&gt;"",Z83&lt;&gt;"W",Z83&lt;&gt;""),AND(Y83="", Z83="W"))</formula>
    </cfRule>
  </conditionalFormatting>
  <conditionalFormatting sqref="AA83">
    <cfRule type="expression" dxfId="350" priority="162">
      <formula xml:space="preserve"> AND(OR(Z83="X",Z83="W"),AA83="")</formula>
    </cfRule>
  </conditionalFormatting>
  <conditionalFormatting sqref="Y83">
    <cfRule type="expression" dxfId="349" priority="165">
      <formula>OR(AND(T83="X",W83="X"),AND(T83="M",W83="M"))</formula>
    </cfRule>
  </conditionalFormatting>
  <conditionalFormatting sqref="Y83">
    <cfRule type="expression" dxfId="348" priority="166">
      <formula>IF(OR(EXACT(S83,T83),EXACT(V83,W83),AND(T83="X",W83="X"),OR(T83="M",W83="M")),"",SUM(S83,V83)) &lt;&gt; Y83</formula>
    </cfRule>
  </conditionalFormatting>
  <conditionalFormatting sqref="Z83">
    <cfRule type="expression" dxfId="347" priority="167">
      <formula>OR(AND(T83="X",W83="X"),AND(T83="M",W83="M"))</formula>
    </cfRule>
  </conditionalFormatting>
  <conditionalFormatting sqref="Z83">
    <cfRule type="expression" dxfId="346" priority="168">
      <formula>IF(AND(OR(AND(T83="M",W83="M"),AND(T83="X",W83="X")),SUM(S83,V83)=0,ISNUMBER(Y83)),"",IF(OR(T83="M",W83="M"),"M",IF(AND(T83=W83,OR(T83="X",T83="W",T83="Z")),UPPER(T83),""))) &lt;&gt; Z83</formula>
    </cfRule>
  </conditionalFormatting>
  <conditionalFormatting sqref="Y84">
    <cfRule type="expression" dxfId="345" priority="157">
      <formula xml:space="preserve"> OR(AND(Y84=0,Y84&lt;&gt;"",Z84&lt;&gt;"Z",Z84&lt;&gt;""),AND(Y84&gt;0,Y84&lt;&gt;"",Z84&lt;&gt;"W",Z84&lt;&gt;""),AND(Y84="", Z84="W"))</formula>
    </cfRule>
  </conditionalFormatting>
  <conditionalFormatting sqref="Z84">
    <cfRule type="expression" dxfId="344" priority="156">
      <formula xml:space="preserve"> OR(AND(Y84=0,Y84&lt;&gt;"",Z84&lt;&gt;"Z",Z84&lt;&gt;""),AND(Y84&gt;0,Y84&lt;&gt;"",Z84&lt;&gt;"W",Z84&lt;&gt;""),AND(Y84="", Z84="W"))</formula>
    </cfRule>
  </conditionalFormatting>
  <conditionalFormatting sqref="AA84">
    <cfRule type="expression" dxfId="343" priority="155">
      <formula xml:space="preserve"> AND(OR(Z84="X",Z84="W"),AA84="")</formula>
    </cfRule>
  </conditionalFormatting>
  <conditionalFormatting sqref="Y84">
    <cfRule type="expression" dxfId="342" priority="158">
      <formula>OR(AND(T84="X",W84="X"),AND(T84="M",W84="M"))</formula>
    </cfRule>
  </conditionalFormatting>
  <conditionalFormatting sqref="Y84">
    <cfRule type="expression" dxfId="341" priority="159">
      <formula>IF(OR(EXACT(S84,T84),EXACT(V84,W84),AND(T84="X",W84="X"),OR(T84="M",W84="M")),"",SUM(S84,V84)) &lt;&gt; Y84</formula>
    </cfRule>
  </conditionalFormatting>
  <conditionalFormatting sqref="Z84">
    <cfRule type="expression" dxfId="340" priority="160">
      <formula>OR(AND(T84="X",W84="X"),AND(T84="M",W84="M"))</formula>
    </cfRule>
  </conditionalFormatting>
  <conditionalFormatting sqref="Z84">
    <cfRule type="expression" dxfId="339" priority="161">
      <formula>IF(AND(OR(AND(T84="M",W84="M"),AND(T84="X",W84="X")),SUM(S84,V84)=0,ISNUMBER(Y84)),"",IF(OR(T84="M",W84="M"),"M",IF(AND(T84=W84,OR(T84="X",T84="W",T84="Z")),UPPER(T84),""))) &lt;&gt; Z84</formula>
    </cfRule>
  </conditionalFormatting>
  <conditionalFormatting sqref="Y87">
    <cfRule type="expression" dxfId="338" priority="150">
      <formula xml:space="preserve"> OR(AND(Y87=0,Y87&lt;&gt;"",Z87&lt;&gt;"Z",Z87&lt;&gt;""),AND(Y87&gt;0,Y87&lt;&gt;"",Z87&lt;&gt;"W",Z87&lt;&gt;""),AND(Y87="", Z87="W"))</formula>
    </cfRule>
  </conditionalFormatting>
  <conditionalFormatting sqref="Z87">
    <cfRule type="expression" dxfId="337" priority="149">
      <formula xml:space="preserve"> OR(AND(Y87=0,Y87&lt;&gt;"",Z87&lt;&gt;"Z",Z87&lt;&gt;""),AND(Y87&gt;0,Y87&lt;&gt;"",Z87&lt;&gt;"W",Z87&lt;&gt;""),AND(Y87="", Z87="W"))</formula>
    </cfRule>
  </conditionalFormatting>
  <conditionalFormatting sqref="AA87">
    <cfRule type="expression" dxfId="336" priority="148">
      <formula xml:space="preserve"> AND(OR(Z87="X",Z87="W"),AA87="")</formula>
    </cfRule>
  </conditionalFormatting>
  <conditionalFormatting sqref="Y87">
    <cfRule type="expression" dxfId="335" priority="151">
      <formula>OR(AND(T87="X",W87="X"),AND(T87="M",W87="M"))</formula>
    </cfRule>
  </conditionalFormatting>
  <conditionalFormatting sqref="Y87">
    <cfRule type="expression" dxfId="334" priority="152">
      <formula>IF(OR(EXACT(S87,T87),EXACT(V87,W87),AND(T87="X",W87="X"),OR(T87="M",W87="M")),"",SUM(S87,V87)) &lt;&gt; Y87</formula>
    </cfRule>
  </conditionalFormatting>
  <conditionalFormatting sqref="Z87">
    <cfRule type="expression" dxfId="333" priority="153">
      <formula>OR(AND(T87="X",W87="X"),AND(T87="M",W87="M"))</formula>
    </cfRule>
  </conditionalFormatting>
  <conditionalFormatting sqref="Z87">
    <cfRule type="expression" dxfId="332" priority="154">
      <formula>IF(AND(OR(AND(T87="M",W87="M"),AND(T87="X",W87="X")),SUM(S87,V87)=0,ISNUMBER(Y87)),"",IF(OR(T87="M",W87="M"),"M",IF(AND(T87=W87,OR(T87="X",T87="W",T87="Z")),UPPER(T87),""))) &lt;&gt; Z87</formula>
    </cfRule>
  </conditionalFormatting>
  <conditionalFormatting sqref="Y93">
    <cfRule type="expression" dxfId="331" priority="143">
      <formula xml:space="preserve"> OR(AND(Y93=0,Y93&lt;&gt;"",Z93&lt;&gt;"Z",Z93&lt;&gt;""),AND(Y93&gt;0,Y93&lt;&gt;"",Z93&lt;&gt;"W",Z93&lt;&gt;""),AND(Y93="", Z93="W"))</formula>
    </cfRule>
  </conditionalFormatting>
  <conditionalFormatting sqref="Z93">
    <cfRule type="expression" dxfId="330" priority="142">
      <formula xml:space="preserve"> OR(AND(Y93=0,Y93&lt;&gt;"",Z93&lt;&gt;"Z",Z93&lt;&gt;""),AND(Y93&gt;0,Y93&lt;&gt;"",Z93&lt;&gt;"W",Z93&lt;&gt;""),AND(Y93="", Z93="W"))</formula>
    </cfRule>
  </conditionalFormatting>
  <conditionalFormatting sqref="AA93">
    <cfRule type="expression" dxfId="329" priority="141">
      <formula xml:space="preserve"> AND(OR(Z93="X",Z93="W"),AA93="")</formula>
    </cfRule>
  </conditionalFormatting>
  <conditionalFormatting sqref="Y93">
    <cfRule type="expression" dxfId="328" priority="144">
      <formula>OR(AND(T93="X",W93="X"),AND(T93="M",W93="M"))</formula>
    </cfRule>
  </conditionalFormatting>
  <conditionalFormatting sqref="Y93">
    <cfRule type="expression" dxfId="327" priority="145">
      <formula>IF(OR(EXACT(S93,T93),EXACT(V93,W93),AND(T93="X",W93="X"),OR(T93="M",W93="M")),"",SUM(S93,V93)) &lt;&gt; Y93</formula>
    </cfRule>
  </conditionalFormatting>
  <conditionalFormatting sqref="Z93">
    <cfRule type="expression" dxfId="326" priority="146">
      <formula>OR(AND(T93="X",W93="X"),AND(T93="M",W93="M"))</formula>
    </cfRule>
  </conditionalFormatting>
  <conditionalFormatting sqref="Z93">
    <cfRule type="expression" dxfId="325" priority="147">
      <formula>IF(AND(OR(AND(T93="M",W93="M"),AND(T93="X",W93="X")),SUM(S93,V93)=0,ISNUMBER(Y93)),"",IF(OR(T93="M",W93="M"),"M",IF(AND(T93=W93,OR(T93="X",T93="W",T93="Z")),UPPER(T93),""))) &lt;&gt; Z93</formula>
    </cfRule>
  </conditionalFormatting>
  <conditionalFormatting sqref="Y94">
    <cfRule type="expression" dxfId="324" priority="136">
      <formula xml:space="preserve"> OR(AND(Y94=0,Y94&lt;&gt;"",Z94&lt;&gt;"Z",Z94&lt;&gt;""),AND(Y94&gt;0,Y94&lt;&gt;"",Z94&lt;&gt;"W",Z94&lt;&gt;""),AND(Y94="", Z94="W"))</formula>
    </cfRule>
  </conditionalFormatting>
  <conditionalFormatting sqref="Z94">
    <cfRule type="expression" dxfId="323" priority="135">
      <formula xml:space="preserve"> OR(AND(Y94=0,Y94&lt;&gt;"",Z94&lt;&gt;"Z",Z94&lt;&gt;""),AND(Y94&gt;0,Y94&lt;&gt;"",Z94&lt;&gt;"W",Z94&lt;&gt;""),AND(Y94="", Z94="W"))</formula>
    </cfRule>
  </conditionalFormatting>
  <conditionalFormatting sqref="AA94">
    <cfRule type="expression" dxfId="322" priority="134">
      <formula xml:space="preserve"> AND(OR(Z94="X",Z94="W"),AA94="")</formula>
    </cfRule>
  </conditionalFormatting>
  <conditionalFormatting sqref="Y94">
    <cfRule type="expression" dxfId="321" priority="137">
      <formula>OR(AND(T94="X",W94="X"),AND(T94="M",W94="M"))</formula>
    </cfRule>
  </conditionalFormatting>
  <conditionalFormatting sqref="Y94">
    <cfRule type="expression" dxfId="320" priority="138">
      <formula>IF(OR(EXACT(S94,T94),EXACT(V94,W94),AND(T94="X",W94="X"),OR(T94="M",W94="M")),"",SUM(S94,V94)) &lt;&gt; Y94</formula>
    </cfRule>
  </conditionalFormatting>
  <conditionalFormatting sqref="Z94">
    <cfRule type="expression" dxfId="319" priority="139">
      <formula>OR(AND(T94="X",W94="X"),AND(T94="M",W94="M"))</formula>
    </cfRule>
  </conditionalFormatting>
  <conditionalFormatting sqref="Z94">
    <cfRule type="expression" dxfId="318" priority="140">
      <formula>IF(AND(OR(AND(T94="M",W94="M"),AND(T94="X",W94="X")),SUM(S94,V94)=0,ISNUMBER(Y94)),"",IF(OR(T94="M",W94="M"),"M",IF(AND(T94=W94,OR(T94="X",T94="W",T94="Z")),UPPER(T94),""))) &lt;&gt; Z94</formula>
    </cfRule>
  </conditionalFormatting>
  <conditionalFormatting sqref="Y97">
    <cfRule type="expression" dxfId="317" priority="129">
      <formula xml:space="preserve"> OR(AND(Y97=0,Y97&lt;&gt;"",Z97&lt;&gt;"Z",Z97&lt;&gt;""),AND(Y97&gt;0,Y97&lt;&gt;"",Z97&lt;&gt;"W",Z97&lt;&gt;""),AND(Y97="", Z97="W"))</formula>
    </cfRule>
  </conditionalFormatting>
  <conditionalFormatting sqref="Z97">
    <cfRule type="expression" dxfId="316" priority="128">
      <formula xml:space="preserve"> OR(AND(Y97=0,Y97&lt;&gt;"",Z97&lt;&gt;"Z",Z97&lt;&gt;""),AND(Y97&gt;0,Y97&lt;&gt;"",Z97&lt;&gt;"W",Z97&lt;&gt;""),AND(Y97="", Z97="W"))</formula>
    </cfRule>
  </conditionalFormatting>
  <conditionalFormatting sqref="AA97">
    <cfRule type="expression" dxfId="315" priority="127">
      <formula xml:space="preserve"> AND(OR(Z97="X",Z97="W"),AA97="")</formula>
    </cfRule>
  </conditionalFormatting>
  <conditionalFormatting sqref="Y97">
    <cfRule type="expression" dxfId="314" priority="130">
      <formula>OR(AND(T97="X",W97="X"),AND(T97="M",W97="M"))</formula>
    </cfRule>
  </conditionalFormatting>
  <conditionalFormatting sqref="Y97">
    <cfRule type="expression" dxfId="313" priority="131">
      <formula>IF(OR(EXACT(S97,T97),EXACT(V97,W97),AND(T97="X",W97="X"),OR(T97="M",W97="M")),"",SUM(S97,V97)) &lt;&gt; Y97</formula>
    </cfRule>
  </conditionalFormatting>
  <conditionalFormatting sqref="Z97">
    <cfRule type="expression" dxfId="312" priority="132">
      <formula>OR(AND(T97="X",W97="X"),AND(T97="M",W97="M"))</formula>
    </cfRule>
  </conditionalFormatting>
  <conditionalFormatting sqref="Z97">
    <cfRule type="expression" dxfId="311" priority="133">
      <formula>IF(AND(OR(AND(T97="M",W97="M"),AND(T97="X",W97="X")),SUM(S97,V97)=0,ISNUMBER(Y97)),"",IF(OR(T97="M",W97="M"),"M",IF(AND(T97=W97,OR(T97="X",T97="W",T97="Z")),UPPER(T97),""))) &lt;&gt; Z97</formula>
    </cfRule>
  </conditionalFormatting>
  <conditionalFormatting sqref="AK14">
    <cfRule type="expression" dxfId="310" priority="122">
      <formula xml:space="preserve"> OR(AND(AK14=0,AK14&lt;&gt;"",AL14&lt;&gt;"Z",AL14&lt;&gt;""),AND(AK14&gt;0,AK14&lt;&gt;"",AL14&lt;&gt;"W",AL14&lt;&gt;""),AND(AK14="", AL14="W"))</formula>
    </cfRule>
  </conditionalFormatting>
  <conditionalFormatting sqref="AL14">
    <cfRule type="expression" dxfId="309" priority="121">
      <formula xml:space="preserve"> OR(AND(AK14=0,AK14&lt;&gt;"",AL14&lt;&gt;"Z",AL14&lt;&gt;""),AND(AK14&gt;0,AK14&lt;&gt;"",AL14&lt;&gt;"W",AL14&lt;&gt;""),AND(AK14="", AL14="W"))</formula>
    </cfRule>
  </conditionalFormatting>
  <conditionalFormatting sqref="AM14">
    <cfRule type="expression" dxfId="308" priority="120">
      <formula xml:space="preserve"> AND(OR(AL14="X",AL14="W"),AM14="")</formula>
    </cfRule>
  </conditionalFormatting>
  <conditionalFormatting sqref="AK14">
    <cfRule type="expression" dxfId="307" priority="123">
      <formula>OR(AND(K14=N14,K14=Q14,K14=Z14,K14=AC14,K14=AF14,K14=AI14,K14="X"),AND(K14="M",N14="M",Q14="M",Z14="M",AC14="M",AF14="M",AI14="M"))</formula>
    </cfRule>
  </conditionalFormatting>
  <conditionalFormatting sqref="AK14">
    <cfRule type="expression" dxfId="306" priority="124">
      <formula>IF(OR(EXACT(J14,K14),EXACT(M14,N14),EXACT(P14,Q14),EXACT(Y14,Z14),EXACT(AB14,AC14),EXACT(AE14,AF14),EXACT(AH14,AI14),AND(K14=N14,K14=Q14,K14=Z14,K14=AC14,K14=AF14,K14=AI14,K14="X"),OR(K14="M",N14="M",Q14="M",Z14="M",AC14="M",AF14="M",AI14="M")),"",SUM(J14,M14,P14,Y14,AB14,AE14,AH14)) &lt;&gt; AK14</formula>
    </cfRule>
  </conditionalFormatting>
  <conditionalFormatting sqref="AL14">
    <cfRule type="expression" dxfId="305" priority="125">
      <formula>OR(AND(K14=N14,K14=Q14,K14=Z14,K14=AC14,K14=AF14,K14=AI14,K14="X"),AND(K14="M",N14="M",Q14="M",Z14="M",AC14="M",AF14="M",AI14="M"))</formula>
    </cfRule>
  </conditionalFormatting>
  <conditionalFormatting sqref="AL14">
    <cfRule type="expression" dxfId="304" priority="126">
      <formula xml:space="preserve"> IF(AND(OR(AND(K14="M",N14="M",Q14="M",Z14="M",AC14="M",AF14="M",AI14="M"),AND(K14="X",N14="X",Q14="X",Z14="X",AC14="X",AF14="X",AI14="X")),SUM(J14,M14,P14,Y14,AB14,AE14,AH14)=0,ISNUMBER(AK14)),"",IF(OR(K14="M",N14="M",Q14="M",Z14="M",AC14="M",AF14="M",AI14="M"),"M",IF(AND(K14=N14,K14=Q14,K14=Z14,K14=AC14,K14=AF14,K14=AI14,OR(K14="W",K14="Z",K14="X")),UPPER(K14),""))) &lt;&gt; AL14</formula>
    </cfRule>
  </conditionalFormatting>
  <conditionalFormatting sqref="AK16">
    <cfRule type="expression" dxfId="303" priority="115">
      <formula xml:space="preserve"> OR(AND(AK16=0,AK16&lt;&gt;"",AL16&lt;&gt;"Z",AL16&lt;&gt;""),AND(AK16&gt;0,AK16&lt;&gt;"",AL16&lt;&gt;"W",AL16&lt;&gt;""),AND(AK16="", AL16="W"))</formula>
    </cfRule>
  </conditionalFormatting>
  <conditionalFormatting sqref="AL16">
    <cfRule type="expression" dxfId="302" priority="114">
      <formula xml:space="preserve"> OR(AND(AK16=0,AK16&lt;&gt;"",AL16&lt;&gt;"Z",AL16&lt;&gt;""),AND(AK16&gt;0,AK16&lt;&gt;"",AL16&lt;&gt;"W",AL16&lt;&gt;""),AND(AK16="", AL16="W"))</formula>
    </cfRule>
  </conditionalFormatting>
  <conditionalFormatting sqref="AM16">
    <cfRule type="expression" dxfId="301" priority="113">
      <formula xml:space="preserve"> AND(OR(AL16="X",AL16="W"),AM16="")</formula>
    </cfRule>
  </conditionalFormatting>
  <conditionalFormatting sqref="AK16">
    <cfRule type="expression" dxfId="300" priority="116">
      <formula>OR(AND(K16=N16,K16=Q16,K16=Z16,K16=AC16,K16=AF16,K16=AI16,K16="X"),AND(K16="M",N16="M",Q16="M",Z16="M",AC16="M",AF16="M",AI16="M"))</formula>
    </cfRule>
  </conditionalFormatting>
  <conditionalFormatting sqref="AK16">
    <cfRule type="expression" dxfId="299" priority="117">
      <formula>IF(OR(EXACT(J16,K16),EXACT(M16,N16),EXACT(P16,Q16),EXACT(Y16,Z16),EXACT(AB16,AC16),EXACT(AE16,AF16),EXACT(AH16,AI16),AND(K16=N16,K16=Q16,K16=Z16,K16=AC16,K16=AF16,K16=AI16,K16="X"),OR(K16="M",N16="M",Q16="M",Z16="M",AC16="M",AF16="M",AI16="M")),"",SUM(J16,M16,P16,Y16,AB16,AE16,AH16)) &lt;&gt; AK16</formula>
    </cfRule>
  </conditionalFormatting>
  <conditionalFormatting sqref="AL16">
    <cfRule type="expression" dxfId="298" priority="118">
      <formula>OR(AND(K16=N16,K16=Q16,K16=Z16,K16=AC16,K16=AF16,K16=AI16,K16="X"),AND(K16="M",N16="M",Q16="M",Z16="M",AC16="M",AF16="M",AI16="M"))</formula>
    </cfRule>
  </conditionalFormatting>
  <conditionalFormatting sqref="AL16">
    <cfRule type="expression" dxfId="297" priority="119">
      <formula xml:space="preserve"> IF(AND(OR(AND(K16="M",N16="M",Q16="M",Z16="M",AC16="M",AF16="M",AI16="M"),AND(K16="X",N16="X",Q16="X",Z16="X",AC16="X",AF16="X",AI16="X")),SUM(J16,M16,P16,Y16,AB16,AE16,AH16)=0,ISNUMBER(AK16)),"",IF(OR(K16="M",N16="M",Q16="M",Z16="M",AC16="M",AF16="M",AI16="M"),"M",IF(AND(K16=N16,K16=Q16,K16=Z16,K16=AC16,K16=AF16,K16=AI16,OR(K16="W",K16="Z",K16="X")),UPPER(K16),""))) &lt;&gt; AL16</formula>
    </cfRule>
  </conditionalFormatting>
  <conditionalFormatting sqref="AK18">
    <cfRule type="expression" dxfId="296" priority="108">
      <formula xml:space="preserve"> OR(AND(AK18=0,AK18&lt;&gt;"",AL18&lt;&gt;"Z",AL18&lt;&gt;""),AND(AK18&gt;0,AK18&lt;&gt;"",AL18&lt;&gt;"W",AL18&lt;&gt;""),AND(AK18="", AL18="W"))</formula>
    </cfRule>
  </conditionalFormatting>
  <conditionalFormatting sqref="AL18">
    <cfRule type="expression" dxfId="295" priority="107">
      <formula xml:space="preserve"> OR(AND(AK18=0,AK18&lt;&gt;"",AL18&lt;&gt;"Z",AL18&lt;&gt;""),AND(AK18&gt;0,AK18&lt;&gt;"",AL18&lt;&gt;"W",AL18&lt;&gt;""),AND(AK18="", AL18="W"))</formula>
    </cfRule>
  </conditionalFormatting>
  <conditionalFormatting sqref="AM18">
    <cfRule type="expression" dxfId="294" priority="106">
      <formula xml:space="preserve"> AND(OR(AL18="X",AL18="W"),AM18="")</formula>
    </cfRule>
  </conditionalFormatting>
  <conditionalFormatting sqref="AK18">
    <cfRule type="expression" dxfId="293" priority="109">
      <formula>OR(AND(K18=N18,K18=Q18,K18=Z18,K18=AC18,K18=AF18,K18=AI18,K18="X"),AND(K18="M",N18="M",Q18="M",Z18="M",AC18="M",AF18="M",AI18="M"))</formula>
    </cfRule>
  </conditionalFormatting>
  <conditionalFormatting sqref="AK18">
    <cfRule type="expression" dxfId="292" priority="110">
      <formula>IF(OR(EXACT(J18,K18),EXACT(M18,N18),EXACT(P18,Q18),EXACT(Y18,Z18),EXACT(AB18,AC18),EXACT(AE18,AF18),EXACT(AH18,AI18),AND(K18=N18,K18=Q18,K18=Z18,K18=AC18,K18=AF18,K18=AI18,K18="X"),OR(K18="M",N18="M",Q18="M",Z18="M",AC18="M",AF18="M",AI18="M")),"",SUM(J18,M18,P18,Y18,AB18,AE18,AH18)) &lt;&gt; AK18</formula>
    </cfRule>
  </conditionalFormatting>
  <conditionalFormatting sqref="AL18">
    <cfRule type="expression" dxfId="291" priority="111">
      <formula>OR(AND(K18=N18,K18=Q18,K18=Z18,K18=AC18,K18=AF18,K18=AI18,K18="X"),AND(K18="M",N18="M",Q18="M",Z18="M",AC18="M",AF18="M",AI18="M"))</formula>
    </cfRule>
  </conditionalFormatting>
  <conditionalFormatting sqref="AL18">
    <cfRule type="expression" dxfId="290" priority="112">
      <formula xml:space="preserve"> IF(AND(OR(AND(K18="M",N18="M",Q18="M",Z18="M",AC18="M",AF18="M",AI18="M"),AND(K18="X",N18="X",Q18="X",Z18="X",AC18="X",AF18="X",AI18="X")),SUM(J18,M18,P18,Y18,AB18,AE18,AH18)=0,ISNUMBER(AK18)),"",IF(OR(K18="M",N18="M",Q18="M",Z18="M",AC18="M",AF18="M",AI18="M"),"M",IF(AND(K18=N18,K18=Q18,K18=Z18,K18=AC18,K18=AF18,K18=AI18,OR(K18="W",K18="Z",K18="X")),UPPER(K18),""))) &lt;&gt; AL18</formula>
    </cfRule>
  </conditionalFormatting>
  <conditionalFormatting sqref="AK19">
    <cfRule type="expression" dxfId="289" priority="101">
      <formula xml:space="preserve"> OR(AND(AK19=0,AK19&lt;&gt;"",AL19&lt;&gt;"Z",AL19&lt;&gt;""),AND(AK19&gt;0,AK19&lt;&gt;"",AL19&lt;&gt;"W",AL19&lt;&gt;""),AND(AK19="", AL19="W"))</formula>
    </cfRule>
  </conditionalFormatting>
  <conditionalFormatting sqref="AL19">
    <cfRule type="expression" dxfId="288" priority="100">
      <formula xml:space="preserve"> OR(AND(AK19=0,AK19&lt;&gt;"",AL19&lt;&gt;"Z",AL19&lt;&gt;""),AND(AK19&gt;0,AK19&lt;&gt;"",AL19&lt;&gt;"W",AL19&lt;&gt;""),AND(AK19="", AL19="W"))</formula>
    </cfRule>
  </conditionalFormatting>
  <conditionalFormatting sqref="AM19">
    <cfRule type="expression" dxfId="287" priority="99">
      <formula xml:space="preserve"> AND(OR(AL19="X",AL19="W"),AM19="")</formula>
    </cfRule>
  </conditionalFormatting>
  <conditionalFormatting sqref="AK19">
    <cfRule type="expression" dxfId="286" priority="102">
      <formula>OR(AND(K19=N19,K19=Q19,K19=Z19,K19=AC19,K19=AF19,K19=AI19,K19="X"),AND(K19="M",N19="M",Q19="M",Z19="M",AC19="M",AF19="M",AI19="M"))</formula>
    </cfRule>
  </conditionalFormatting>
  <conditionalFormatting sqref="AK19">
    <cfRule type="expression" dxfId="285" priority="103">
      <formula>IF(OR(EXACT(J19,K19),EXACT(M19,N19),EXACT(P19,Q19),EXACT(Y19,Z19),EXACT(AB19,AC19),EXACT(AE19,AF19),EXACT(AH19,AI19),AND(K19=N19,K19=Q19,K19=Z19,K19=AC19,K19=AF19,K19=AI19,K19="X"),OR(K19="M",N19="M",Q19="M",Z19="M",AC19="M",AF19="M",AI19="M")),"",SUM(J19,M19,P19,Y19,AB19,AE19,AH19)) &lt;&gt; AK19</formula>
    </cfRule>
  </conditionalFormatting>
  <conditionalFormatting sqref="AL19">
    <cfRule type="expression" dxfId="284" priority="104">
      <formula>OR(AND(K19=N19,K19=Q19,K19=Z19,K19=AC19,K19=AF19,K19=AI19,K19="X"),AND(K19="M",N19="M",Q19="M",Z19="M",AC19="M",AF19="M",AI19="M"))</formula>
    </cfRule>
  </conditionalFormatting>
  <conditionalFormatting sqref="AL19">
    <cfRule type="expression" dxfId="283" priority="105">
      <formula xml:space="preserve"> IF(AND(OR(AND(K19="M",N19="M",Q19="M",Z19="M",AC19="M",AF19="M",AI19="M"),AND(K19="X",N19="X",Q19="X",Z19="X",AC19="X",AF19="X",AI19="X")),SUM(J19,M19,P19,Y19,AB19,AE19,AH19)=0,ISNUMBER(AK19)),"",IF(OR(K19="M",N19="M",Q19="M",Z19="M",AC19="M",AF19="M",AI19="M"),"M",IF(AND(K19=N19,K19=Q19,K19=Z19,K19=AC19,K19=AF19,K19=AI19,OR(K19="W",K19="Z",K19="X")),UPPER(K19),""))) &lt;&gt; AL19</formula>
    </cfRule>
  </conditionalFormatting>
  <conditionalFormatting sqref="AK22">
    <cfRule type="expression" dxfId="282" priority="94">
      <formula xml:space="preserve"> OR(AND(AK22=0,AK22&lt;&gt;"",AL22&lt;&gt;"Z",AL22&lt;&gt;""),AND(AK22&gt;0,AK22&lt;&gt;"",AL22&lt;&gt;"W",AL22&lt;&gt;""),AND(AK22="", AL22="W"))</formula>
    </cfRule>
  </conditionalFormatting>
  <conditionalFormatting sqref="AL22">
    <cfRule type="expression" dxfId="281" priority="93">
      <formula xml:space="preserve"> OR(AND(AK22=0,AK22&lt;&gt;"",AL22&lt;&gt;"Z",AL22&lt;&gt;""),AND(AK22&gt;0,AK22&lt;&gt;"",AL22&lt;&gt;"W",AL22&lt;&gt;""),AND(AK22="", AL22="W"))</formula>
    </cfRule>
  </conditionalFormatting>
  <conditionalFormatting sqref="AM22">
    <cfRule type="expression" dxfId="280" priority="92">
      <formula xml:space="preserve"> AND(OR(AL22="X",AL22="W"),AM22="")</formula>
    </cfRule>
  </conditionalFormatting>
  <conditionalFormatting sqref="AK22">
    <cfRule type="expression" dxfId="279" priority="95">
      <formula>OR(AND(K22=N22,K22=Q22,K22=Z22,K22=AC22,K22=AF22,K22=AI22,K22="X"),AND(K22="M",N22="M",Q22="M",Z22="M",AC22="M",AF22="M",AI22="M"))</formula>
    </cfRule>
  </conditionalFormatting>
  <conditionalFormatting sqref="AK22">
    <cfRule type="expression" dxfId="278" priority="96">
      <formula>IF(OR(EXACT(J22,K22),EXACT(M22,N22),EXACT(P22,Q22),EXACT(Y22,Z22),EXACT(AB22,AC22),EXACT(AE22,AF22),EXACT(AH22,AI22),AND(K22=N22,K22=Q22,K22=Z22,K22=AC22,K22=AF22,K22=AI22,K22="X"),OR(K22="M",N22="M",Q22="M",Z22="M",AC22="M",AF22="M",AI22="M")),"",SUM(J22,M22,P22,Y22,AB22,AE22,AH22)) &lt;&gt; AK22</formula>
    </cfRule>
  </conditionalFormatting>
  <conditionalFormatting sqref="AL22">
    <cfRule type="expression" dxfId="277" priority="97">
      <formula>OR(AND(K22=N22,K22=Q22,K22=Z22,K22=AC22,K22=AF22,K22=AI22,K22="X"),AND(K22="M",N22="M",Q22="M",Z22="M",AC22="M",AF22="M",AI22="M"))</formula>
    </cfRule>
  </conditionalFormatting>
  <conditionalFormatting sqref="AL22">
    <cfRule type="expression" dxfId="276" priority="98">
      <formula xml:space="preserve"> IF(AND(OR(AND(K22="M",N22="M",Q22="M",Z22="M",AC22="M",AF22="M",AI22="M"),AND(K22="X",N22="X",Q22="X",Z22="X",AC22="X",AF22="X",AI22="X")),SUM(J22,M22,P22,Y22,AB22,AE22,AH22)=0,ISNUMBER(AK22)),"",IF(OR(K22="M",N22="M",Q22="M",Z22="M",AC22="M",AF22="M",AI22="M"),"M",IF(AND(K22=N22,K22=Q22,K22=Z22,K22=AC22,K22=AF22,K22=AI22,OR(K22="W",K22="Z",K22="X")),UPPER(K22),""))) &lt;&gt; AL22</formula>
    </cfRule>
  </conditionalFormatting>
  <conditionalFormatting sqref="AK23">
    <cfRule type="expression" dxfId="275" priority="87">
      <formula xml:space="preserve"> OR(AND(AK23=0,AK23&lt;&gt;"",AL23&lt;&gt;"Z",AL23&lt;&gt;""),AND(AK23&gt;0,AK23&lt;&gt;"",AL23&lt;&gt;"W",AL23&lt;&gt;""),AND(AK23="", AL23="W"))</formula>
    </cfRule>
  </conditionalFormatting>
  <conditionalFormatting sqref="AL23">
    <cfRule type="expression" dxfId="274" priority="86">
      <formula xml:space="preserve"> OR(AND(AK23=0,AK23&lt;&gt;"",AL23&lt;&gt;"Z",AL23&lt;&gt;""),AND(AK23&gt;0,AK23&lt;&gt;"",AL23&lt;&gt;"W",AL23&lt;&gt;""),AND(AK23="", AL23="W"))</formula>
    </cfRule>
  </conditionalFormatting>
  <conditionalFormatting sqref="AM23">
    <cfRule type="expression" dxfId="273" priority="85">
      <formula xml:space="preserve"> AND(OR(AL23="X",AL23="W"),AM23="")</formula>
    </cfRule>
  </conditionalFormatting>
  <conditionalFormatting sqref="AK23">
    <cfRule type="expression" dxfId="272" priority="88">
      <formula>OR(AND(K23=N23,K23=Q23,K23=Z23,K23=AC23,K23=AF23,K23=AI23,K23="X"),AND(K23="M",N23="M",Q23="M",Z23="M",AC23="M",AF23="M",AI23="M"))</formula>
    </cfRule>
  </conditionalFormatting>
  <conditionalFormatting sqref="AK23">
    <cfRule type="expression" dxfId="271" priority="89">
      <formula>IF(OR(EXACT(J23,K23),EXACT(M23,N23),EXACT(P23,Q23),EXACT(Y23,Z23),EXACT(AB23,AC23),EXACT(AE23,AF23),EXACT(AH23,AI23),AND(K23=N23,K23=Q23,K23=Z23,K23=AC23,K23=AF23,K23=AI23,K23="X"),OR(K23="M",N23="M",Q23="M",Z23="M",AC23="M",AF23="M",AI23="M")),"",SUM(J23,M23,P23,Y23,AB23,AE23,AH23)) &lt;&gt; AK23</formula>
    </cfRule>
  </conditionalFormatting>
  <conditionalFormatting sqref="AL23">
    <cfRule type="expression" dxfId="270" priority="90">
      <formula>OR(AND(K23=N23,K23=Q23,K23=Z23,K23=AC23,K23=AF23,K23=AI23,K23="X"),AND(K23="M",N23="M",Q23="M",Z23="M",AC23="M",AF23="M",AI23="M"))</formula>
    </cfRule>
  </conditionalFormatting>
  <conditionalFormatting sqref="AL23">
    <cfRule type="expression" dxfId="269" priority="91">
      <formula xml:space="preserve"> IF(AND(OR(AND(K23="M",N23="M",Q23="M",Z23="M",AC23="M",AF23="M",AI23="M"),AND(K23="X",N23="X",Q23="X",Z23="X",AC23="X",AF23="X",AI23="X")),SUM(J23,M23,P23,Y23,AB23,AE23,AH23)=0,ISNUMBER(AK23)),"",IF(OR(K23="M",N23="M",Q23="M",Z23="M",AC23="M",AF23="M",AI23="M"),"M",IF(AND(K23=N23,K23=Q23,K23=Z23,K23=AC23,K23=AF23,K23=AI23,OR(K23="W",K23="Z",K23="X")),UPPER(K23),""))) &lt;&gt; AL23</formula>
    </cfRule>
  </conditionalFormatting>
  <conditionalFormatting sqref="AK30">
    <cfRule type="expression" dxfId="268" priority="80">
      <formula xml:space="preserve"> OR(AND(AK30=0,AK30&lt;&gt;"",AL30&lt;&gt;"Z",AL30&lt;&gt;""),AND(AK30&gt;0,AK30&lt;&gt;"",AL30&lt;&gt;"W",AL30&lt;&gt;""),AND(AK30="", AL30="W"))</formula>
    </cfRule>
  </conditionalFormatting>
  <conditionalFormatting sqref="AL30">
    <cfRule type="expression" dxfId="267" priority="79">
      <formula xml:space="preserve"> OR(AND(AK30=0,AK30&lt;&gt;"",AL30&lt;&gt;"Z",AL30&lt;&gt;""),AND(AK30&gt;0,AK30&lt;&gt;"",AL30&lt;&gt;"W",AL30&lt;&gt;""),AND(AK30="", AL30="W"))</formula>
    </cfRule>
  </conditionalFormatting>
  <conditionalFormatting sqref="AM30">
    <cfRule type="expression" dxfId="266" priority="78">
      <formula xml:space="preserve"> AND(OR(AL30="X",AL30="W"),AM30="")</formula>
    </cfRule>
  </conditionalFormatting>
  <conditionalFormatting sqref="AK30">
    <cfRule type="expression" dxfId="265" priority="81">
      <formula>OR(AND(K30=N30,K30=Q30,K30=Z30,K30=AC30,K30=AF30,K30=AI30,K30="X"),AND(K30="M",N30="M",Q30="M",Z30="M",AC30="M",AF30="M",AI30="M"))</formula>
    </cfRule>
  </conditionalFormatting>
  <conditionalFormatting sqref="AK30">
    <cfRule type="expression" dxfId="264" priority="82">
      <formula>IF(OR(EXACT(J30,K30),EXACT(M30,N30),EXACT(P30,Q30),EXACT(Y30,Z30),EXACT(AB30,AC30),EXACT(AE30,AF30),EXACT(AH30,AI30),AND(K30=N30,K30=Q30,K30=Z30,K30=AC30,K30=AF30,K30=AI30,K30="X"),OR(K30="M",N30="M",Q30="M",Z30="M",AC30="M",AF30="M",AI30="M")),"",SUM(J30,M30,P30,Y30,AB30,AE30,AH30)) &lt;&gt; AK30</formula>
    </cfRule>
  </conditionalFormatting>
  <conditionalFormatting sqref="AL30">
    <cfRule type="expression" dxfId="263" priority="83">
      <formula>OR(AND(K30=N30,K30=Q30,K30=Z30,K30=AC30,K30=AF30,K30=AI30,K30="X"),AND(K30="M",N30="M",Q30="M",Z30="M",AC30="M",AF30="M",AI30="M"))</formula>
    </cfRule>
  </conditionalFormatting>
  <conditionalFormatting sqref="AL30">
    <cfRule type="expression" dxfId="262" priority="84">
      <formula xml:space="preserve"> IF(AND(OR(AND(K30="M",N30="M",Q30="M",Z30="M",AC30="M",AF30="M",AI30="M"),AND(K30="X",N30="X",Q30="X",Z30="X",AC30="X",AF30="X",AI30="X")),SUM(J30,M30,P30,Y30,AB30,AE30,AH30)=0,ISNUMBER(AK30)),"",IF(OR(K30="M",N30="M",Q30="M",Z30="M",AC30="M",AF30="M",AI30="M"),"M",IF(AND(K30=N30,K30=Q30,K30=Z30,K30=AC30,K30=AF30,K30=AI30,OR(K30="W",K30="Z",K30="X")),UPPER(K30),""))) &lt;&gt; AL30</formula>
    </cfRule>
  </conditionalFormatting>
  <conditionalFormatting sqref="AK31">
    <cfRule type="expression" dxfId="261" priority="73">
      <formula xml:space="preserve"> OR(AND(AK31=0,AK31&lt;&gt;"",AL31&lt;&gt;"Z",AL31&lt;&gt;""),AND(AK31&gt;0,AK31&lt;&gt;"",AL31&lt;&gt;"W",AL31&lt;&gt;""),AND(AK31="", AL31="W"))</formula>
    </cfRule>
  </conditionalFormatting>
  <conditionalFormatting sqref="AL31">
    <cfRule type="expression" dxfId="260" priority="72">
      <formula xml:space="preserve"> OR(AND(AK31=0,AK31&lt;&gt;"",AL31&lt;&gt;"Z",AL31&lt;&gt;""),AND(AK31&gt;0,AK31&lt;&gt;"",AL31&lt;&gt;"W",AL31&lt;&gt;""),AND(AK31="", AL31="W"))</formula>
    </cfRule>
  </conditionalFormatting>
  <conditionalFormatting sqref="AM31">
    <cfRule type="expression" dxfId="259" priority="71">
      <formula xml:space="preserve"> AND(OR(AL31="X",AL31="W"),AM31="")</formula>
    </cfRule>
  </conditionalFormatting>
  <conditionalFormatting sqref="AK31">
    <cfRule type="expression" dxfId="258" priority="74">
      <formula>OR(AND(K31=N31,K31=Q31,K31=Z31,K31=AC31,K31=AF31,K31=AI31,K31="X"),AND(K31="M",N31="M",Q31="M",Z31="M",AC31="M",AF31="M",AI31="M"))</formula>
    </cfRule>
  </conditionalFormatting>
  <conditionalFormatting sqref="AK31">
    <cfRule type="expression" dxfId="257" priority="75">
      <formula>IF(OR(EXACT(J31,K31),EXACT(M31,N31),EXACT(P31,Q31),EXACT(Y31,Z31),EXACT(AB31,AC31),EXACT(AE31,AF31),EXACT(AH31,AI31),AND(K31=N31,K31=Q31,K31=Z31,K31=AC31,K31=AF31,K31=AI31,K31="X"),OR(K31="M",N31="M",Q31="M",Z31="M",AC31="M",AF31="M",AI31="M")),"",SUM(J31,M31,P31,Y31,AB31,AE31,AH31)) &lt;&gt; AK31</formula>
    </cfRule>
  </conditionalFormatting>
  <conditionalFormatting sqref="AL31">
    <cfRule type="expression" dxfId="256" priority="76">
      <formula>OR(AND(K31=N31,K31=Q31,K31=Z31,K31=AC31,K31=AF31,K31=AI31,K31="X"),AND(K31="M",N31="M",Q31="M",Z31="M",AC31="M",AF31="M",AI31="M"))</formula>
    </cfRule>
  </conditionalFormatting>
  <conditionalFormatting sqref="AL31">
    <cfRule type="expression" dxfId="255" priority="77">
      <formula xml:space="preserve"> IF(AND(OR(AND(K31="M",N31="M",Q31="M",Z31="M",AC31="M",AF31="M",AI31="M"),AND(K31="X",N31="X",Q31="X",Z31="X",AC31="X",AF31="X",AI31="X")),SUM(J31,M31,P31,Y31,AB31,AE31,AH31)=0,ISNUMBER(AK31)),"",IF(OR(K31="M",N31="M",Q31="M",Z31="M",AC31="M",AF31="M",AI31="M"),"M",IF(AND(K31=N31,K31=Q31,K31=Z31,K31=AC31,K31=AF31,K31=AI31,OR(K31="W",K31="Z",K31="X")),UPPER(K31),""))) &lt;&gt; AL31</formula>
    </cfRule>
  </conditionalFormatting>
  <conditionalFormatting sqref="AK33">
    <cfRule type="expression" dxfId="254" priority="66">
      <formula xml:space="preserve"> OR(AND(AK33=0,AK33&lt;&gt;"",AL33&lt;&gt;"Z",AL33&lt;&gt;""),AND(AK33&gt;0,AK33&lt;&gt;"",AL33&lt;&gt;"W",AL33&lt;&gt;""),AND(AK33="", AL33="W"))</formula>
    </cfRule>
  </conditionalFormatting>
  <conditionalFormatting sqref="AL33">
    <cfRule type="expression" dxfId="253" priority="65">
      <formula xml:space="preserve"> OR(AND(AK33=0,AK33&lt;&gt;"",AL33&lt;&gt;"Z",AL33&lt;&gt;""),AND(AK33&gt;0,AK33&lt;&gt;"",AL33&lt;&gt;"W",AL33&lt;&gt;""),AND(AK33="", AL33="W"))</formula>
    </cfRule>
  </conditionalFormatting>
  <conditionalFormatting sqref="AM33">
    <cfRule type="expression" dxfId="252" priority="64">
      <formula xml:space="preserve"> AND(OR(AL33="X",AL33="W"),AM33="")</formula>
    </cfRule>
  </conditionalFormatting>
  <conditionalFormatting sqref="AK33">
    <cfRule type="expression" dxfId="251" priority="67">
      <formula>OR(AND(K33=N33,K33=Q33,K33=Z33,K33=AC33,K33=AF33,K33=AI33,K33="X"),AND(K33="M",N33="M",Q33="M",Z33="M",AC33="M",AF33="M",AI33="M"))</formula>
    </cfRule>
  </conditionalFormatting>
  <conditionalFormatting sqref="AK33">
    <cfRule type="expression" dxfId="250" priority="68">
      <formula>IF(OR(EXACT(J33,K33),EXACT(M33,N33),EXACT(P33,Q33),EXACT(Y33,Z33),EXACT(AB33,AC33),EXACT(AE33,AF33),EXACT(AH33,AI33),AND(K33=N33,K33=Q33,K33=Z33,K33=AC33,K33=AF33,K33=AI33,K33="X"),OR(K33="M",N33="M",Q33="M",Z33="M",AC33="M",AF33="M",AI33="M")),"",SUM(J33,M33,P33,Y33,AB33,AE33,AH33)) &lt;&gt; AK33</formula>
    </cfRule>
  </conditionalFormatting>
  <conditionalFormatting sqref="AL33">
    <cfRule type="expression" dxfId="249" priority="69">
      <formula>OR(AND(K33=N33,K33=Q33,K33=Z33,K33=AC33,K33=AF33,K33=AI33,K33="X"),AND(K33="M",N33="M",Q33="M",Z33="M",AC33="M",AF33="M",AI33="M"))</formula>
    </cfRule>
  </conditionalFormatting>
  <conditionalFormatting sqref="AL33">
    <cfRule type="expression" dxfId="248" priority="70">
      <formula xml:space="preserve"> IF(AND(OR(AND(K33="M",N33="M",Q33="M",Z33="M",AC33="M",AF33="M",AI33="M"),AND(K33="X",N33="X",Q33="X",Z33="X",AC33="X",AF33="X",AI33="X")),SUM(J33,M33,P33,Y33,AB33,AE33,AH33)=0,ISNUMBER(AK33)),"",IF(OR(K33="M",N33="M",Q33="M",Z33="M",AC33="M",AF33="M",AI33="M"),"M",IF(AND(K33=N33,K33=Q33,K33=Z33,K33=AC33,K33=AF33,K33=AI33,OR(K33="W",K33="Z",K33="X")),UPPER(K33),""))) &lt;&gt; AL33</formula>
    </cfRule>
  </conditionalFormatting>
  <conditionalFormatting sqref="AK35">
    <cfRule type="expression" dxfId="247" priority="59">
      <formula xml:space="preserve"> OR(AND(AK35=0,AK35&lt;&gt;"",AL35&lt;&gt;"Z",AL35&lt;&gt;""),AND(AK35&gt;0,AK35&lt;&gt;"",AL35&lt;&gt;"W",AL35&lt;&gt;""),AND(AK35="", AL35="W"))</formula>
    </cfRule>
  </conditionalFormatting>
  <conditionalFormatting sqref="AL35">
    <cfRule type="expression" dxfId="246" priority="58">
      <formula xml:space="preserve"> OR(AND(AK35=0,AK35&lt;&gt;"",AL35&lt;&gt;"Z",AL35&lt;&gt;""),AND(AK35&gt;0,AK35&lt;&gt;"",AL35&lt;&gt;"W",AL35&lt;&gt;""),AND(AK35="", AL35="W"))</formula>
    </cfRule>
  </conditionalFormatting>
  <conditionalFormatting sqref="AM35">
    <cfRule type="expression" dxfId="245" priority="57">
      <formula xml:space="preserve"> AND(OR(AL35="X",AL35="W"),AM35="")</formula>
    </cfRule>
  </conditionalFormatting>
  <conditionalFormatting sqref="AK35">
    <cfRule type="expression" dxfId="244" priority="60">
      <formula>OR(AND(K35=N35,K35=Q35,K35=Z35,K35=AC35,K35=AF35,K35=AI35,K35="X"),AND(K35="M",N35="M",Q35="M",Z35="M",AC35="M",AF35="M",AI35="M"))</formula>
    </cfRule>
  </conditionalFormatting>
  <conditionalFormatting sqref="AK35">
    <cfRule type="expression" dxfId="243" priority="61">
      <formula>IF(OR(EXACT(J35,K35),EXACT(M35,N35),EXACT(P35,Q35),EXACT(Y35,Z35),EXACT(AB35,AC35),EXACT(AE35,AF35),EXACT(AH35,AI35),AND(K35=N35,K35=Q35,K35=Z35,K35=AC35,K35=AF35,K35=AI35,K35="X"),OR(K35="M",N35="M",Q35="M",Z35="M",AC35="M",AF35="M",AI35="M")),"",SUM(J35,M35,P35,Y35,AB35,AE35,AH35)) &lt;&gt; AK35</formula>
    </cfRule>
  </conditionalFormatting>
  <conditionalFormatting sqref="AL35">
    <cfRule type="expression" dxfId="242" priority="62">
      <formula>OR(AND(K35=N35,K35=Q35,K35=Z35,K35=AC35,K35=AF35,K35=AI35,K35="X"),AND(K35="M",N35="M",Q35="M",Z35="M",AC35="M",AF35="M",AI35="M"))</formula>
    </cfRule>
  </conditionalFormatting>
  <conditionalFormatting sqref="AL35">
    <cfRule type="expression" dxfId="241" priority="63">
      <formula xml:space="preserve"> IF(AND(OR(AND(K35="M",N35="M",Q35="M",Z35="M",AC35="M",AF35="M",AI35="M"),AND(K35="X",N35="X",Q35="X",Z35="X",AC35="X",AF35="X",AI35="X")),SUM(J35,M35,P35,Y35,AB35,AE35,AH35)=0,ISNUMBER(AK35)),"",IF(OR(K35="M",N35="M",Q35="M",Z35="M",AC35="M",AF35="M",AI35="M"),"M",IF(AND(K35=N35,K35=Q35,K35=Z35,K35=AC35,K35=AF35,K35=AI35,OR(K35="W",K35="Z",K35="X")),UPPER(K35),""))) &lt;&gt; AL35</formula>
    </cfRule>
  </conditionalFormatting>
  <conditionalFormatting sqref="AK37">
    <cfRule type="expression" dxfId="240" priority="52">
      <formula xml:space="preserve"> OR(AND(AK37=0,AK37&lt;&gt;"",AL37&lt;&gt;"Z",AL37&lt;&gt;""),AND(AK37&gt;0,AK37&lt;&gt;"",AL37&lt;&gt;"W",AL37&lt;&gt;""),AND(AK37="", AL37="W"))</formula>
    </cfRule>
  </conditionalFormatting>
  <conditionalFormatting sqref="AL37">
    <cfRule type="expression" dxfId="239" priority="51">
      <formula xml:space="preserve"> OR(AND(AK37=0,AK37&lt;&gt;"",AL37&lt;&gt;"Z",AL37&lt;&gt;""),AND(AK37&gt;0,AK37&lt;&gt;"",AL37&lt;&gt;"W",AL37&lt;&gt;""),AND(AK37="", AL37="W"))</formula>
    </cfRule>
  </conditionalFormatting>
  <conditionalFormatting sqref="AM37">
    <cfRule type="expression" dxfId="238" priority="50">
      <formula xml:space="preserve"> AND(OR(AL37="X",AL37="W"),AM37="")</formula>
    </cfRule>
  </conditionalFormatting>
  <conditionalFormatting sqref="AK37">
    <cfRule type="expression" dxfId="237" priority="53">
      <formula>OR(AND(K37=N37,K37=Q37,K37=Z37,K37=AC37,K37=AF37,K37=AI37,K37="X"),AND(K37="M",N37="M",Q37="M",Z37="M",AC37="M",AF37="M",AI37="M"))</formula>
    </cfRule>
  </conditionalFormatting>
  <conditionalFormatting sqref="AK37">
    <cfRule type="expression" dxfId="236" priority="54">
      <formula>IF(OR(EXACT(J37,K37),EXACT(M37,N37),EXACT(P37,Q37),EXACT(Y37,Z37),EXACT(AB37,AC37),EXACT(AE37,AF37),EXACT(AH37,AI37),AND(K37=N37,K37=Q37,K37=Z37,K37=AC37,K37=AF37,K37=AI37,K37="X"),OR(K37="M",N37="M",Q37="M",Z37="M",AC37="M",AF37="M",AI37="M")),"",SUM(J37,M37,P37,Y37,AB37,AE37,AH37)) &lt;&gt; AK37</formula>
    </cfRule>
  </conditionalFormatting>
  <conditionalFormatting sqref="AL37">
    <cfRule type="expression" dxfId="235" priority="55">
      <formula>OR(AND(K37=N37,K37=Q37,K37=Z37,K37=AC37,K37=AF37,K37=AI37,K37="X"),AND(K37="M",N37="M",Q37="M",Z37="M",AC37="M",AF37="M",AI37="M"))</formula>
    </cfRule>
  </conditionalFormatting>
  <conditionalFormatting sqref="AL37">
    <cfRule type="expression" dxfId="234" priority="56">
      <formula xml:space="preserve"> IF(AND(OR(AND(K37="M",N37="M",Q37="M",Z37="M",AC37="M",AF37="M",AI37="M"),AND(K37="X",N37="X",Q37="X",Z37="X",AC37="X",AF37="X",AI37="X")),SUM(J37,M37,P37,Y37,AB37,AE37,AH37)=0,ISNUMBER(AK37)),"",IF(OR(K37="M",N37="M",Q37="M",Z37="M",AC37="M",AF37="M",AI37="M"),"M",IF(AND(K37=N37,K37=Q37,K37=Z37,K37=AC37,K37=AF37,K37=AI37,OR(K37="W",K37="Z",K37="X")),UPPER(K37),""))) &lt;&gt; AL37</formula>
    </cfRule>
  </conditionalFormatting>
  <conditionalFormatting sqref="AK38">
    <cfRule type="expression" dxfId="233" priority="45">
      <formula xml:space="preserve"> OR(AND(AK38=0,AK38&lt;&gt;"",AL38&lt;&gt;"Z",AL38&lt;&gt;""),AND(AK38&gt;0,AK38&lt;&gt;"",AL38&lt;&gt;"W",AL38&lt;&gt;""),AND(AK38="", AL38="W"))</formula>
    </cfRule>
  </conditionalFormatting>
  <conditionalFormatting sqref="AL38">
    <cfRule type="expression" dxfId="232" priority="44">
      <formula xml:space="preserve"> OR(AND(AK38=0,AK38&lt;&gt;"",AL38&lt;&gt;"Z",AL38&lt;&gt;""),AND(AK38&gt;0,AK38&lt;&gt;"",AL38&lt;&gt;"W",AL38&lt;&gt;""),AND(AK38="", AL38="W"))</formula>
    </cfRule>
  </conditionalFormatting>
  <conditionalFormatting sqref="AM38">
    <cfRule type="expression" dxfId="231" priority="43">
      <formula xml:space="preserve"> AND(OR(AL38="X",AL38="W"),AM38="")</formula>
    </cfRule>
  </conditionalFormatting>
  <conditionalFormatting sqref="AK38">
    <cfRule type="expression" dxfId="230" priority="46">
      <formula>OR(AND(K38=N38,K38=Q38,K38=Z38,K38=AC38,K38=AF38,K38=AI38,K38="X"),AND(K38="M",N38="M",Q38="M",Z38="M",AC38="M",AF38="M",AI38="M"))</formula>
    </cfRule>
  </conditionalFormatting>
  <conditionalFormatting sqref="AK38">
    <cfRule type="expression" dxfId="229" priority="47">
      <formula>IF(OR(EXACT(J38,K38),EXACT(M38,N38),EXACT(P38,Q38),EXACT(Y38,Z38),EXACT(AB38,AC38),EXACT(AE38,AF38),EXACT(AH38,AI38),AND(K38=N38,K38=Q38,K38=Z38,K38=AC38,K38=AF38,K38=AI38,K38="X"),OR(K38="M",N38="M",Q38="M",Z38="M",AC38="M",AF38="M",AI38="M")),"",SUM(J38,M38,P38,Y38,AB38,AE38,AH38)) &lt;&gt; AK38</formula>
    </cfRule>
  </conditionalFormatting>
  <conditionalFormatting sqref="AL38">
    <cfRule type="expression" dxfId="228" priority="48">
      <formula>OR(AND(K38=N38,K38=Q38,K38=Z38,K38=AC38,K38=AF38,K38=AI38,K38="X"),AND(K38="M",N38="M",Q38="M",Z38="M",AC38="M",AF38="M",AI38="M"))</formula>
    </cfRule>
  </conditionalFormatting>
  <conditionalFormatting sqref="AL38">
    <cfRule type="expression" dxfId="227" priority="49">
      <formula xml:space="preserve"> IF(AND(OR(AND(K38="M",N38="M",Q38="M",Z38="M",AC38="M",AF38="M",AI38="M"),AND(K38="X",N38="X",Q38="X",Z38="X",AC38="X",AF38="X",AI38="X")),SUM(J38,M38,P38,Y38,AB38,AE38,AH38)=0,ISNUMBER(AK38)),"",IF(OR(K38="M",N38="M",Q38="M",Z38="M",AC38="M",AF38="M",AI38="M"),"M",IF(AND(K38=N38,K38=Q38,K38=Z38,K38=AC38,K38=AF38,K38=AI38,OR(K38="W",K38="Z",K38="X")),UPPER(K38),""))) &lt;&gt; AL38</formula>
    </cfRule>
  </conditionalFormatting>
  <conditionalFormatting sqref="AK45">
    <cfRule type="expression" dxfId="226" priority="38">
      <formula xml:space="preserve"> OR(AND(AK45=0,AK45&lt;&gt;"",AL45&lt;&gt;"Z",AL45&lt;&gt;""),AND(AK45&gt;0,AK45&lt;&gt;"",AL45&lt;&gt;"W",AL45&lt;&gt;""),AND(AK45="", AL45="W"))</formula>
    </cfRule>
  </conditionalFormatting>
  <conditionalFormatting sqref="AL45">
    <cfRule type="expression" dxfId="225" priority="37">
      <formula xml:space="preserve"> OR(AND(AK45=0,AK45&lt;&gt;"",AL45&lt;&gt;"Z",AL45&lt;&gt;""),AND(AK45&gt;0,AK45&lt;&gt;"",AL45&lt;&gt;"W",AL45&lt;&gt;""),AND(AK45="", AL45="W"))</formula>
    </cfRule>
  </conditionalFormatting>
  <conditionalFormatting sqref="AM45">
    <cfRule type="expression" dxfId="224" priority="36">
      <formula xml:space="preserve"> AND(OR(AL45="X",AL45="W"),AM45="")</formula>
    </cfRule>
  </conditionalFormatting>
  <conditionalFormatting sqref="AK45">
    <cfRule type="expression" dxfId="223" priority="39">
      <formula>OR(AND(K45=N45,K45=Q45,K45=Z45,K45=AC45,K45=AF45,K45=AI45,K45="X"),AND(K45="M",N45="M",Q45="M",Z45="M",AC45="M",AF45="M",AI45="M"))</formula>
    </cfRule>
  </conditionalFormatting>
  <conditionalFormatting sqref="AK45">
    <cfRule type="expression" dxfId="222" priority="40">
      <formula>IF(OR(EXACT(J45,K45),EXACT(M45,N45),EXACT(P45,Q45),EXACT(Y45,Z45),EXACT(AB45,AC45),EXACT(AE45,AF45),EXACT(AH45,AI45),AND(K45=N45,K45=Q45,K45=Z45,K45=AC45,K45=AF45,K45=AI45,K45="X"),OR(K45="M",N45="M",Q45="M",Z45="M",AC45="M",AF45="M",AI45="M")),"",SUM(J45,M45,P45,Y45,AB45,AE45,AH45)) &lt;&gt; AK45</formula>
    </cfRule>
  </conditionalFormatting>
  <conditionalFormatting sqref="AL45">
    <cfRule type="expression" dxfId="221" priority="41">
      <formula>OR(AND(K45=N45,K45=Q45,K45=Z45,K45=AC45,K45=AF45,K45=AI45,K45="X"),AND(K45="M",N45="M",Q45="M",Z45="M",AC45="M",AF45="M",AI45="M"))</formula>
    </cfRule>
  </conditionalFormatting>
  <conditionalFormatting sqref="AL45">
    <cfRule type="expression" dxfId="220" priority="42">
      <formula xml:space="preserve"> IF(AND(OR(AND(K45="M",N45="M",Q45="M",Z45="M",AC45="M",AF45="M",AI45="M"),AND(K45="X",N45="X",Q45="X",Z45="X",AC45="X",AF45="X",AI45="X")),SUM(J45,M45,P45,Y45,AB45,AE45,AH45)=0,ISNUMBER(AK45)),"",IF(OR(K45="M",N45="M",Q45="M",Z45="M",AC45="M",AF45="M",AI45="M"),"M",IF(AND(K45=N45,K45=Q45,K45=Z45,K45=AC45,K45=AF45,K45=AI45,OR(K45="W",K45="Z",K45="X")),UPPER(K45),""))) &lt;&gt; AL45</formula>
    </cfRule>
  </conditionalFormatting>
  <conditionalFormatting sqref="AK46">
    <cfRule type="expression" dxfId="219" priority="31">
      <formula xml:space="preserve"> OR(AND(AK46=0,AK46&lt;&gt;"",AL46&lt;&gt;"Z",AL46&lt;&gt;""),AND(AK46&gt;0,AK46&lt;&gt;"",AL46&lt;&gt;"W",AL46&lt;&gt;""),AND(AK46="", AL46="W"))</formula>
    </cfRule>
  </conditionalFormatting>
  <conditionalFormatting sqref="AL46">
    <cfRule type="expression" dxfId="218" priority="30">
      <formula xml:space="preserve"> OR(AND(AK46=0,AK46&lt;&gt;"",AL46&lt;&gt;"Z",AL46&lt;&gt;""),AND(AK46&gt;0,AK46&lt;&gt;"",AL46&lt;&gt;"W",AL46&lt;&gt;""),AND(AK46="", AL46="W"))</formula>
    </cfRule>
  </conditionalFormatting>
  <conditionalFormatting sqref="AM46">
    <cfRule type="expression" dxfId="217" priority="29">
      <formula xml:space="preserve"> AND(OR(AL46="X",AL46="W"),AM46="")</formula>
    </cfRule>
  </conditionalFormatting>
  <conditionalFormatting sqref="AK46">
    <cfRule type="expression" dxfId="216" priority="32">
      <formula>OR(AND(K46=N46,K46=Q46,K46=Z46,K46=AC46,K46=AF46,K46=AI46,K46="X"),AND(K46="M",N46="M",Q46="M",Z46="M",AC46="M",AF46="M",AI46="M"))</formula>
    </cfRule>
  </conditionalFormatting>
  <conditionalFormatting sqref="AK46">
    <cfRule type="expression" dxfId="215" priority="33">
      <formula>IF(OR(EXACT(J46,K46),EXACT(M46,N46),EXACT(P46,Q46),EXACT(Y46,Z46),EXACT(AB46,AC46),EXACT(AE46,AF46),EXACT(AH46,AI46),AND(K46=N46,K46=Q46,K46=Z46,K46=AC46,K46=AF46,K46=AI46,K46="X"),OR(K46="M",N46="M",Q46="M",Z46="M",AC46="M",AF46="M",AI46="M")),"",SUM(J46,M46,P46,Y46,AB46,AE46,AH46)) &lt;&gt; AK46</formula>
    </cfRule>
  </conditionalFormatting>
  <conditionalFormatting sqref="AL46">
    <cfRule type="expression" dxfId="214" priority="34">
      <formula>OR(AND(K46=N46,K46=Q46,K46=Z46,K46=AC46,K46=AF46,K46=AI46,K46="X"),AND(K46="M",N46="M",Q46="M",Z46="M",AC46="M",AF46="M",AI46="M"))</formula>
    </cfRule>
  </conditionalFormatting>
  <conditionalFormatting sqref="AL46">
    <cfRule type="expression" dxfId="213" priority="35">
      <formula xml:space="preserve"> IF(AND(OR(AND(K46="M",N46="M",Q46="M",Z46="M",AC46="M",AF46="M",AI46="M"),AND(K46="X",N46="X",Q46="X",Z46="X",AC46="X",AF46="X",AI46="X")),SUM(J46,M46,P46,Y46,AB46,AE46,AH46)=0,ISNUMBER(AK46)),"",IF(OR(K46="M",N46="M",Q46="M",Z46="M",AC46="M",AF46="M",AI46="M"),"M",IF(AND(K46=N46,K46=Q46,K46=Z46,K46=AC46,K46=AF46,K46=AI46,OR(K46="W",K46="Z",K46="X")),UPPER(K46),""))) &lt;&gt; AL46</formula>
    </cfRule>
  </conditionalFormatting>
  <conditionalFormatting sqref="AK48">
    <cfRule type="expression" dxfId="212" priority="24">
      <formula xml:space="preserve"> OR(AND(AK48=0,AK48&lt;&gt;"",AL48&lt;&gt;"Z",AL48&lt;&gt;""),AND(AK48&gt;0,AK48&lt;&gt;"",AL48&lt;&gt;"W",AL48&lt;&gt;""),AND(AK48="", AL48="W"))</formula>
    </cfRule>
  </conditionalFormatting>
  <conditionalFormatting sqref="AL48">
    <cfRule type="expression" dxfId="211" priority="23">
      <formula xml:space="preserve"> OR(AND(AK48=0,AK48&lt;&gt;"",AL48&lt;&gt;"Z",AL48&lt;&gt;""),AND(AK48&gt;0,AK48&lt;&gt;"",AL48&lt;&gt;"W",AL48&lt;&gt;""),AND(AK48="", AL48="W"))</formula>
    </cfRule>
  </conditionalFormatting>
  <conditionalFormatting sqref="AM48">
    <cfRule type="expression" dxfId="210" priority="22">
      <formula xml:space="preserve"> AND(OR(AL48="X",AL48="W"),AM48="")</formula>
    </cfRule>
  </conditionalFormatting>
  <conditionalFormatting sqref="AK48">
    <cfRule type="expression" dxfId="209" priority="25">
      <formula>OR(AND(K48=N48,K48=Q48,K48=Z48,K48=AC48,K48=AF48,K48=AI48,K48="X"),AND(K48="M",N48="M",Q48="M",Z48="M",AC48="M",AF48="M",AI48="M"))</formula>
    </cfRule>
  </conditionalFormatting>
  <conditionalFormatting sqref="AK48">
    <cfRule type="expression" dxfId="208" priority="26">
      <formula>IF(OR(EXACT(J48,K48),EXACT(M48,N48),EXACT(P48,Q48),EXACT(Y48,Z48),EXACT(AB48,AC48),EXACT(AE48,AF48),EXACT(AH48,AI48),AND(K48=N48,K48=Q48,K48=Z48,K48=AC48,K48=AF48,K48=AI48,K48="X"),OR(K48="M",N48="M",Q48="M",Z48="M",AC48="M",AF48="M",AI48="M")),"",SUM(J48,M48,P48,Y48,AB48,AE48,AH48)) &lt;&gt; AK48</formula>
    </cfRule>
  </conditionalFormatting>
  <conditionalFormatting sqref="AL48">
    <cfRule type="expression" dxfId="207" priority="27">
      <formula>OR(AND(K48=N48,K48=Q48,K48=Z48,K48=AC48,K48=AF48,K48=AI48,K48="X"),AND(K48="M",N48="M",Q48="M",Z48="M",AC48="M",AF48="M",AI48="M"))</formula>
    </cfRule>
  </conditionalFormatting>
  <conditionalFormatting sqref="AL48">
    <cfRule type="expression" dxfId="206" priority="28">
      <formula xml:space="preserve"> IF(AND(OR(AND(K48="M",N48="M",Q48="M",Z48="M",AC48="M",AF48="M",AI48="M"),AND(K48="X",N48="X",Q48="X",Z48="X",AC48="X",AF48="X",AI48="X")),SUM(J48,M48,P48,Y48,AB48,AE48,AH48)=0,ISNUMBER(AK48)),"",IF(OR(K48="M",N48="M",Q48="M",Z48="M",AC48="M",AF48="M",AI48="M"),"M",IF(AND(K48=N48,K48=Q48,K48=Z48,K48=AC48,K48=AF48,K48=AI48,OR(K48="W",K48="Z",K48="X")),UPPER(K48),""))) &lt;&gt; AL48</formula>
    </cfRule>
  </conditionalFormatting>
  <conditionalFormatting sqref="AK50">
    <cfRule type="expression" dxfId="205" priority="17">
      <formula xml:space="preserve"> OR(AND(AK50=0,AK50&lt;&gt;"",AL50&lt;&gt;"Z",AL50&lt;&gt;""),AND(AK50&gt;0,AK50&lt;&gt;"",AL50&lt;&gt;"W",AL50&lt;&gt;""),AND(AK50="", AL50="W"))</formula>
    </cfRule>
  </conditionalFormatting>
  <conditionalFormatting sqref="AL50">
    <cfRule type="expression" dxfId="204" priority="16">
      <formula xml:space="preserve"> OR(AND(AK50=0,AK50&lt;&gt;"",AL50&lt;&gt;"Z",AL50&lt;&gt;""),AND(AK50&gt;0,AK50&lt;&gt;"",AL50&lt;&gt;"W",AL50&lt;&gt;""),AND(AK50="", AL50="W"))</formula>
    </cfRule>
  </conditionalFormatting>
  <conditionalFormatting sqref="AM50">
    <cfRule type="expression" dxfId="203" priority="15">
      <formula xml:space="preserve"> AND(OR(AL50="X",AL50="W"),AM50="")</formula>
    </cfRule>
  </conditionalFormatting>
  <conditionalFormatting sqref="AK50">
    <cfRule type="expression" dxfId="202" priority="18">
      <formula>OR(AND(K50=N50,K50=Q50,K50=Z50,K50=AC50,K50=AF50,K50=AI50,K50="X"),AND(K50="M",N50="M",Q50="M",Z50="M",AC50="M",AF50="M",AI50="M"))</formula>
    </cfRule>
  </conditionalFormatting>
  <conditionalFormatting sqref="AK50">
    <cfRule type="expression" dxfId="201" priority="19">
      <formula>IF(OR(EXACT(J50,K50),EXACT(M50,N50),EXACT(P50,Q50),EXACT(Y50,Z50),EXACT(AB50,AC50),EXACT(AE50,AF50),EXACT(AH50,AI50),AND(K50=N50,K50=Q50,K50=Z50,K50=AC50,K50=AF50,K50=AI50,K50="X"),OR(K50="M",N50="M",Q50="M",Z50="M",AC50="M",AF50="M",AI50="M")),"",SUM(J50,M50,P50,Y50,AB50,AE50,AH50)) &lt;&gt; AK50</formula>
    </cfRule>
  </conditionalFormatting>
  <conditionalFormatting sqref="AL50">
    <cfRule type="expression" dxfId="200" priority="20">
      <formula>OR(AND(K50=N50,K50=Q50,K50=Z50,K50=AC50,K50=AF50,K50=AI50,K50="X"),AND(K50="M",N50="M",Q50="M",Z50="M",AC50="M",AF50="M",AI50="M"))</formula>
    </cfRule>
  </conditionalFormatting>
  <conditionalFormatting sqref="AL50">
    <cfRule type="expression" dxfId="199" priority="21">
      <formula xml:space="preserve"> IF(AND(OR(AND(K50="M",N50="M",Q50="M",Z50="M",AC50="M",AF50="M",AI50="M"),AND(K50="X",N50="X",Q50="X",Z50="X",AC50="X",AF50="X",AI50="X")),SUM(J50,M50,P50,Y50,AB50,AE50,AH50)=0,ISNUMBER(AK50)),"",IF(OR(K50="M",N50="M",Q50="M",Z50="M",AC50="M",AF50="M",AI50="M"),"M",IF(AND(K50=N50,K50=Q50,K50=Z50,K50=AC50,K50=AF50,K50=AI50,OR(K50="W",K50="Z",K50="X")),UPPER(K50),""))) &lt;&gt; AL50</formula>
    </cfRule>
  </conditionalFormatting>
  <conditionalFormatting sqref="AK51">
    <cfRule type="expression" dxfId="198" priority="10">
      <formula xml:space="preserve"> OR(AND(AK51=0,AK51&lt;&gt;"",AL51&lt;&gt;"Z",AL51&lt;&gt;""),AND(AK51&gt;0,AK51&lt;&gt;"",AL51&lt;&gt;"W",AL51&lt;&gt;""),AND(AK51="", AL51="W"))</formula>
    </cfRule>
  </conditionalFormatting>
  <conditionalFormatting sqref="AL51">
    <cfRule type="expression" dxfId="197" priority="9">
      <formula xml:space="preserve"> OR(AND(AK51=0,AK51&lt;&gt;"",AL51&lt;&gt;"Z",AL51&lt;&gt;""),AND(AK51&gt;0,AK51&lt;&gt;"",AL51&lt;&gt;"W",AL51&lt;&gt;""),AND(AK51="", AL51="W"))</formula>
    </cfRule>
  </conditionalFormatting>
  <conditionalFormatting sqref="AM51">
    <cfRule type="expression" dxfId="196" priority="8">
      <formula xml:space="preserve"> AND(OR(AL51="X",AL51="W"),AM51="")</formula>
    </cfRule>
  </conditionalFormatting>
  <conditionalFormatting sqref="AK51">
    <cfRule type="expression" dxfId="195" priority="11">
      <formula>OR(AND(K51=N51,K51=Q51,K51=Z51,K51=AC51,K51=AF51,K51=AI51,K51="X"),AND(K51="M",N51="M",Q51="M",Z51="M",AC51="M",AF51="M",AI51="M"))</formula>
    </cfRule>
  </conditionalFormatting>
  <conditionalFormatting sqref="AK51">
    <cfRule type="expression" dxfId="194" priority="12">
      <formula>IF(OR(EXACT(J51,K51),EXACT(M51,N51),EXACT(P51,Q51),EXACT(Y51,Z51),EXACT(AB51,AC51),EXACT(AE51,AF51),EXACT(AH51,AI51),AND(K51=N51,K51=Q51,K51=Z51,K51=AC51,K51=AF51,K51=AI51,K51="X"),OR(K51="M",N51="M",Q51="M",Z51="M",AC51="M",AF51="M",AI51="M")),"",SUM(J51,M51,P51,Y51,AB51,AE51,AH51)) &lt;&gt; AK51</formula>
    </cfRule>
  </conditionalFormatting>
  <conditionalFormatting sqref="AL51">
    <cfRule type="expression" dxfId="193" priority="13">
      <formula>OR(AND(K51=N51,K51=Q51,K51=Z51,K51=AC51,K51=AF51,K51=AI51,K51="X"),AND(K51="M",N51="M",Q51="M",Z51="M",AC51="M",AF51="M",AI51="M"))</formula>
    </cfRule>
  </conditionalFormatting>
  <conditionalFormatting sqref="AL51">
    <cfRule type="expression" dxfId="192" priority="14">
      <formula xml:space="preserve"> IF(AND(OR(AND(K51="M",N51="M",Q51="M",Z51="M",AC51="M",AF51="M",AI51="M"),AND(K51="X",N51="X",Q51="X",Z51="X",AC51="X",AF51="X",AI51="X")),SUM(J51,M51,P51,Y51,AB51,AE51,AH51)=0,ISNUMBER(AK51)),"",IF(OR(K51="M",N51="M",Q51="M",Z51="M",AC51="M",AF51="M",AI51="M"),"M",IF(AND(K51=N51,K51=Q51,K51=Z51,K51=AC51,K51=AF51,K51=AI51,OR(K51="W",K51="Z",K51="X")),UPPER(K51),""))) &lt;&gt; AL51</formula>
    </cfRule>
  </conditionalFormatting>
  <conditionalFormatting sqref="AK70">
    <cfRule type="expression" dxfId="191" priority="3">
      <formula xml:space="preserve"> OR(AND(AK70=0,AK70&lt;&gt;"",AL70&lt;&gt;"Z",AL70&lt;&gt;""),AND(AK70&gt;0,AK70&lt;&gt;"",AL70&lt;&gt;"W",AL70&lt;&gt;""),AND(AK70="", AL70="W"))</formula>
    </cfRule>
  </conditionalFormatting>
  <conditionalFormatting sqref="AL70">
    <cfRule type="expression" dxfId="190" priority="2">
      <formula xml:space="preserve"> OR(AND(AK70=0,AK70&lt;&gt;"",AL70&lt;&gt;"Z",AL70&lt;&gt;""),AND(AK70&gt;0,AK70&lt;&gt;"",AL70&lt;&gt;"W",AL70&lt;&gt;""),AND(AK70="", AL70="W"))</formula>
    </cfRule>
  </conditionalFormatting>
  <conditionalFormatting sqref="AM70">
    <cfRule type="expression" dxfId="189" priority="1">
      <formula xml:space="preserve"> AND(OR(AL70="X",AL70="W"),AM70="")</formula>
    </cfRule>
  </conditionalFormatting>
  <conditionalFormatting sqref="AK70">
    <cfRule type="expression" dxfId="188" priority="4">
      <formula>OR(AND(K70=N70,K70=Q70,K70=Z70,K70=AC70,K70=AF70,K70=AI70,K70="X"),AND(K70="M",N70="M",Q70="M",Z70="M",AC70="M",AF70="M",AI70="M"))</formula>
    </cfRule>
  </conditionalFormatting>
  <conditionalFormatting sqref="AK70">
    <cfRule type="expression" dxfId="187" priority="5">
      <formula>IF(OR(EXACT(J70,K70),EXACT(M70,N70),EXACT(P70,Q70),EXACT(Y70,Z70),EXACT(AB70,AC70),EXACT(AE70,AF70),EXACT(AH70,AI70),AND(K70=N70,K70=Q70,K70=Z70,K70=AC70,K70=AF70,K70=AI70,K70="X"),OR(K70="M",N70="M",Q70="M",Z70="M",AC70="M",AF70="M",AI70="M")),"",SUM(J70,M70,P70,Y70,AB70,AE70,AH70)) &lt;&gt; AK70</formula>
    </cfRule>
  </conditionalFormatting>
  <conditionalFormatting sqref="AL70">
    <cfRule type="expression" dxfId="186" priority="6">
      <formula>OR(AND(K70=N70,K70=Q70,K70=Z70,K70=AC70,K70=AF70,K70=AI70,K70="X"),AND(K70="M",N70="M",Q70="M",Z70="M",AC70="M",AF70="M",AI70="M"))</formula>
    </cfRule>
  </conditionalFormatting>
  <conditionalFormatting sqref="AL70">
    <cfRule type="expression" dxfId="185" priority="7">
      <formula xml:space="preserve"> IF(AND(OR(AND(K70="M",N70="M",Q70="M",Z70="M",AC70="M",AF70="M",AI70="M"),AND(K70="X",N70="X",Q70="X",Z70="X",AC70="X",AF70="X",AI70="X")),SUM(J70,M70,P70,Y70,AB70,AE70,AH70)=0,ISNUMBER(AK70)),"",IF(OR(K70="M",N70="M",Q70="M",Z70="M",AC70="M",AF70="M",AI70="M"),"M",IF(AND(K70=N70,K70=Q70,K70=Z70,K70=AC70,K70=AF70,K70=AI70,OR(K70="W",K70="Z",K70="X")),UPPER(K70),""))) &lt;&gt; AL70</formula>
    </cfRule>
  </conditionalFormatting>
  <dataValidations count="4">
    <dataValidation allowBlank="1" showInputMessage="1" showErrorMessage="1" sqref="A1:I1048576 AR1:XFD1048576 J1:AQ12 J122:AQ1048576"/>
    <dataValidation type="decimal" operator="notEqual" allowBlank="1" showInputMessage="1" showErrorMessage="1" errorTitle="Invalid input" error="Please enter a numeric value" sqref="J13:J16 M13:M16 P13:P16 S13:S16 V13:V16 Y13:Y16 AB13:AB16 AE13:AE16 AH13:AH16 AK13:AK16 AN13:AN16 J18:J20 M18:M20 P18:P20 S18:S20 V18:V20 Y18:Y20 AB18:AB20 AE18:AE20 AH18:AH20 AK18:AK20 AN18:AN20 J22:J24 M22:M24 P22:P24 S22:S24 V22:V24 Y22:Y24 AB22:AB24 AE22:AE24 AH22:AH24 AK22:AK24 AN22:AN24 J26 M26 P26 S26 V26 Y26 AB26 AE26 AH26 AK26 AN26 J30:J33 M30:M33 P30:P33 S30:S33 V30:V33 Y30:Y33 AB30:AB33 AE30:AE33 AH30:AH33 AK30:AK33 AN30:AN33 J35 M35 P35 S35 V35 Y35 AB35 AE35 AH35 AK35 AN35 J37:J39 M37:M39 P37:P39 S37:S39 V37:V39 Y37:Y39 AB37:AB39 AE37:AE39 AH37:AH39 AK37:AK39 AN37:AN39 J41 M41 P41 S41 V41 Y41 AB41 AE41 AH41 AK41 AN41 J45:J48 M45:M48 P45:P48 S45:S48 V45:V48 Y45:Y48 AB45:AB48 AE45:AE48 AH45:AH48 AK45:AK48 AN45:AN48 J50:J52 M50:M52 P50:P52 S50:S52 V50:V52 Y50:Y52 AB50:AB52 AE50:AE52 AH50:AH52 AK50:AK52 AN50:AN52 J54 M54 P54 S54 V54 Y54 AB54 AE54 AH54 AK54 AN54 J58:J61 M58:M61 P58:P61 S58:S61 V58:V61 Y58:Y61 AB58:AB61 AE58:AE61 AH58:AH61 AK58:AK61 AN58:AN61 J63:J65 M63:M65 P63:P65 S63:S65 V63:V65 Y63:Y65 AB63:AB65 AE63:AE65 AH63:AH65 AK63:AK65 AN63:AN65 J67 M67 P67 S67 V67 Y67 AB67 AE67 AH67 AK67 AN67 J70 M70 P70 S70 V70 Y70 AB70 AE70 AH70 AK70 AN70 J74 M74 P74 S74 V74 Y74 AB74 AE74 AH74 AK74 AN74 J76 M76 P76 S76 V76 Y76 AB76 AE76 AH76 AK76 AN76 J78 M78 P78 S78 V78 Y78 AB78 AE78 AH78 AK78 AN78 J83:J85 M83:M85 P83:P85 S83:S85 V83:V85 Y83:Y85 AB83:AB85 AE83:AE85 AH83:AH85 AK83:AK85 AN83:AN85 J87 M87 P87 S87 V87 Y87 AB87 AE87 AH87 AK87 AN87 J89 M89 P89 S89 V89 Y89 AB89 AE89 AH89 AK89 AN89 J93:J95 M93:M95 P93:P95 S93:S95 V93:V95 Y93:Y95 AB93:AB95 AE93:AE95 AH93:AH95 AK93:AK95 AN93:AN95 J97 M97 P97 S97 V97 Y97 AB97 AE97 AH97 AK97 AN97 J99 M99 P99 S99 V99 Y99 AB99 AE99 AH99 AK99 AN99 J103:J105 M103:M105 P103:P105 S103:S105 V103:V105 Y103:Y105 AB103:AB105 AE103:AE105 AH103:AH105 AK103:AK105 AN103:AN105 J107 M107 P107 S107 V107 Y107 AB107 AE107 AH107 AK107 AN107 J111:J113 M111:M113 P111:P113 S111:S113 V111:V113 Y111:Y113 AB111:AB113 AE111:AE113 AH111:AH113 AK111:AK113 AN111:AN113 J115 M115 P115 S115 V115 Y115 AB115 AE115 AH115 AK115 AN115">
      <formula1>9.99999999999999E+25</formula1>
    </dataValidation>
    <dataValidation type="list" allowBlank="1" showDropDown="1" showInputMessage="1" showErrorMessage="1" errorTitle="Invalid input" error="Please enter one of the following codes (capital letters only):_x000a_Z - Not applicable_x000a_M - Missing_x000a_X - Data included in another category_x000a_W - Includes data from another category" sqref="K13:K16 N13:N16 Q13:Q16 T13:T16 W13:W16 Z13:Z16 AC13:AC16 AF13:AF16 AI13:AI16 AL13:AL16 AO13:AO16 K18:K20 N18:N20 Q18:Q20 T18:T20 W18:W20 Z18:Z20 AC18:AC20 AF18:AF20 AI18:AI20 AL18:AL20 AO18:AO20 K22:K24 N22:N24 Q22:Q24 T22:T24 W22:W24 Z22:Z24 AC22:AC24 AF22:AF24 AI22:AI24 AL22:AL24 AO22:AO24 K26 N26 Q26 T26 W26 Z26 AC26 AF26 AI26 AL26 AO26 K30:K33 N30:N33 Q30:Q33 T30:T33 W30:W33 Z30:Z33 AC30:AC33 AF30:AF33 AI30:AI33 AL30:AL33 AO30:AO33 K35 N35 Q35 T35 W35 Z35 AC35 AF35 AI35 AL35 AO35 K37:K39 N37:N39 Q37:Q39 T37:T39 W37:W39 Z37:Z39 AC37:AC39 AF37:AF39 AI37:AI39 AL37:AL39 AO37:AO39 K41 N41 Q41 T41 W41 Z41 AC41 AF41 AI41 AL41 AO41 K45:K48 N45:N48 Q45:Q48 T45:T48 W45:W48 Z45:Z48 AC45:AC48 AF45:AF48 AI45:AI48 AL45:AL48 AO45:AO48 K50:K52 N50:N52 Q50:Q52 T50:T52 W50:W52 Z50:Z52 AC50:AC52 AF50:AF52 AI50:AI52 AL50:AL52 AO50:AO52 K54 N54 Q54 T54 W54 Z54 AC54 AF54 AI54 AL54 AO54 K58:K61 N58:N61 Q58:Q61 T58:T61 W58:W61 Z58:Z61 AC58:AC61 AF58:AF61 AI58:AI61 AL58:AL61 AO58:AO61 K63:K65 N63:N65 Q63:Q65 T63:T65 W63:W65 Z63:Z65 AC63:AC65 AF63:AF65 AI63:AI65 AL63:AL65 AO63:AO65 K67 N67 Q67 T67 W67 Z67 AC67 AF67 AI67 AL67 AO67 K70 N70 Q70 T70 W70 Z70 AC70 AF70 AI70 AL70 AO70 K74 N74 Q74 T74 W74 Z74 AC74 AF74 AI74 AL74 AO74 K76 N76 Q76 T76 W76 Z76 AC76 AF76 AI76 AL76 AO76 K78 N78 Q78 T78 W78 Z78 AC78 AF78 AI78 AL78 AO78 K83:K85 N83:N85 Q83:Q85 T83:T85 W83:W85 Z83:Z85 AC83:AC85 AF83:AF85 AI83:AI85 AL83:AL85 AO83:AO85 K87 N87 Q87 T87 W87 Z87 AC87 AF87 AI87 AL87 AO87 K89 N89 Q89 T89 W89 Z89 AC89 AF89 AI89 AL89 AO89 K93:K95 N93:N95 Q93:Q95 T93:T95 W93:W95 Z93:Z95 AC93:AC95 AF93:AF95 AI93:AI95 AL93:AL95 AO93:AO95 K97 N97 Q97 T97 W97 Z97 AC97 AF97 AI97 AL97 AO97 K99 N99 Q99 T99 W99 Z99 AC99 AF99 AI99 AL99 AO99 K103:K105 N103:N105 Q103:Q105 T103:T105 W103:W105 Z103:Z105 AC103:AC105 AF103:AF105 AI103:AI105 AL103:AL105 AO103:AO105 K107 N107 Q107 T107 W107 Z107 AC107 AF107 AI107 AL107 AO107 K111:K113 N111:N113 Q111:Q113 T111:T113 W111:W113 Z111:Z113 AC111:AC113 AF111:AF113 AI111:AI113 AL111:AL113 AO111:AO113 K115 N115 Q115 T115 W115 Z115 AC115 AF115 AI115 AL115 AO115">
      <formula1>"Z,M,X,W"</formula1>
    </dataValidation>
    <dataValidation type="textLength" allowBlank="1" showInputMessage="1" showErrorMessage="1" errorTitle="Invalid input" error="The length of the text should be between 2 and 500 characters" sqref="L13:L16 O13:O16 R13:R16 U13:U16 X13:X16 AA13:AA16 AD13:AD16 AG13:AG16 AJ13:AJ16 AM13:AM16 AP13:AP16 L18:L20 O18:O20 R18:R20 U18:U20 X18:X20 AA18:AA20 AD18:AD20 AG18:AG20 AJ18:AJ20 AM18:AM20 AP18:AP20 L22:L24 O22:O24 R22:R24 U22:U24 X22:X24 AA22:AA24 AD22:AD24 AG22:AG24 AJ22:AJ24 AM22:AM24 AP22:AP24 L26 O26 R26 U26 X26 AA26 AD26 AG26 AJ26 AM26 AP26 L30:L33 O30:O33 R30:R33 U30:U33 X30:X33 AA30:AA33 AD30:AD33 AG30:AG33 AJ30:AJ33 AM30:AM33 AP30:AP33 L35 O35 R35 U35 X35 AA35 AD35 AG35 AJ35 AM35 AP35 L37:L39 O37:O39 R37:R39 U37:U39 X37:X39 AA37:AA39 AD37:AD39 AG37:AG39 AJ37:AJ39 AM37:AM39 AP37:AP39 L41 O41 R41 U41 X41 AA41 AD41 AG41 AJ41 AM41 AP41 L45:L48 O45:O48 R45:R48 U45:U48 X45:X48 AA45:AA48 AD45:AD48 AG45:AG48 AJ45:AJ48 AM45:AM48 AP45:AP48 L50:L52 O50:O52 R50:R52 U50:U52 X50:X52 AA50:AA52 AD50:AD52 AG50:AG52 AJ50:AJ52 AM50:AM52 AP50:AP52 L54 O54 R54 U54 X54 AA54 AD54 AG54 AJ54 AM54 AP54 L58:L61 O58:O61 R58:R61 U58:U61 X58:X61 AA58:AA61 AD58:AD61 AG58:AG61 AJ58:AJ61 AM58:AM61 AP58:AP61 L63:L65 O63:O65 R63:R65 U63:U65 X63:X65 AA63:AA65 AD63:AD65 AG63:AG65 AJ63:AJ65 AM63:AM65 AP63:AP65 L67 O67 R67 U67 X67 AA67 AD67 AG67 AJ67 AM67 AP67 L70 O70 R70 U70 X70 AA70 AD70 AG70 AJ70 AM70 AP70 L74 O74 R74 U74 X74 AA74 AD74 AG74 AJ74 AM74 AP74 L76 O76 R76 U76 X76 AA76 AD76 AG76 AJ76 AM76 AP76 L78 O78 R78 U78 X78 AA78 AD78 AG78 AJ78 AM78 AP78 L83:L85 O83:O85 R83:R85 U83:U85 X83:X85 AA83:AA85 AD83:AD85 AG83:AG85 AJ83:AJ85 AM83:AM85 AP83:AP85 L87 O87 R87 U87 X87 AA87 AD87 AG87 AJ87 AM87 AP87 L89 O89 R89 U89 X89 AA89 AD89 AG89 AJ89 AM89 AP89 L93:L95 O93:O95 R93:R95 U93:U95 X93:X95 AA93:AA95 AD93:AD95 AG93:AG95 AJ93:AJ95 AM93:AM95 AP93:AP95 L97 O97 R97 U97 X97 AA97 AD97 AG97 AJ97 AM97 AP97 L99 O99 R99 U99 X99 AA99 AD99 AG99 AJ99 AM99 AP99 L103:L105 O103:O105 R103:R105 U103:U105 X103:X105 AA103:AA105 AD103:AD105 AG103:AG105 AJ103:AJ105 AM103:AM105 AP103:AP105 L107 O107 R107 U107 X107 AA107 AD107 AG107 AJ107 AM107 AP107 L111:L113 O111:O113 R111:R113 U111:U113 X111:X113 AA111:AA113 AD111:AD113 AG111:AG113 AJ111:AJ113 AM111:AM113 AP111:AP113 L115 O115 R115 U115 X115 AA115 AD115 AG115 AJ115 AM115 AP115">
      <formula1>2</formula1>
      <formula2>500</formula2>
    </dataValidation>
  </dataValidations>
  <pageMargins left="0.23622047244094491" right="0.23622047244094491" top="0.74803149606299213" bottom="0.74803149606299213" header="0.31496062992125984" footer="0.31496062992125984"/>
  <pageSetup scale="32" orientation="portrait" r:id="rId1"/>
  <headerFooter>
    <oddFooter>&amp;C&amp;P&amp;R&amp;F</oddFooter>
  </headerFooter>
  <rowBreaks count="1" manualBreakCount="1">
    <brk id="71" max="16383" man="1"/>
  </rowBreaks>
  <colBreaks count="2" manualBreakCount="2">
    <brk id="15" max="1048575" man="1"/>
    <brk id="3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Q75"/>
  <sheetViews>
    <sheetView showGridLines="0" topLeftCell="C1" zoomScaleNormal="100" zoomScalePageLayoutView="40" workbookViewId="0">
      <pane xSplit="7" ySplit="12" topLeftCell="J13" activePane="bottomRight" state="frozen"/>
      <selection activeCell="B18" sqref="B18:N18"/>
      <selection pane="topRight" activeCell="B18" sqref="B18:N18"/>
      <selection pane="bottomLeft" activeCell="B18" sqref="B18:N18"/>
      <selection pane="bottomRight" activeCell="J13" sqref="J13"/>
    </sheetView>
  </sheetViews>
  <sheetFormatPr defaultColWidth="9.140625" defaultRowHeight="12.75" x14ac:dyDescent="0.2"/>
  <cols>
    <col min="1" max="1" width="18.42578125" style="48" hidden="1" customWidth="1"/>
    <col min="2" max="2" width="7.7109375" style="48" hidden="1" customWidth="1"/>
    <col min="3" max="3" width="5.7109375" style="48" customWidth="1"/>
    <col min="4" max="4" width="60.7109375" style="48" customWidth="1"/>
    <col min="5" max="5" width="6.7109375" style="116" customWidth="1"/>
    <col min="6" max="8" width="8.85546875" style="48" hidden="1" customWidth="1"/>
    <col min="9" max="9" width="8" style="48" hidden="1" customWidth="1"/>
    <col min="10" max="10" width="12.7109375" style="48" customWidth="1"/>
    <col min="11" max="11" width="2.7109375" style="48" customWidth="1"/>
    <col min="12" max="12" width="5.7109375" style="48" customWidth="1"/>
    <col min="13" max="13" width="12.7109375" style="48" customWidth="1"/>
    <col min="14" max="14" width="2.7109375" style="48" customWidth="1"/>
    <col min="15" max="15" width="5.7109375" style="48" customWidth="1"/>
    <col min="16" max="16" width="12.7109375" style="48" customWidth="1"/>
    <col min="17" max="17" width="2.7109375" style="48" customWidth="1"/>
    <col min="18" max="18" width="5.7109375" style="48" customWidth="1"/>
    <col min="19" max="19" width="12.7109375" style="48" customWidth="1"/>
    <col min="20" max="20" width="2.7109375" style="48" customWidth="1"/>
    <col min="21" max="21" width="5.7109375" style="48" customWidth="1"/>
    <col min="22" max="22" width="12.7109375" style="48" customWidth="1"/>
    <col min="23" max="23" width="2.7109375" style="48" customWidth="1"/>
    <col min="24" max="24" width="5.7109375" style="48" customWidth="1"/>
    <col min="25" max="25" width="12.7109375" style="48" customWidth="1"/>
    <col min="26" max="26" width="2.7109375" style="48" customWidth="1"/>
    <col min="27" max="27" width="5.7109375" style="48" customWidth="1"/>
    <col min="28" max="28" width="12.7109375" style="48" customWidth="1"/>
    <col min="29" max="29" width="2.7109375" style="48" customWidth="1"/>
    <col min="30" max="30" width="5.7109375" style="48" customWidth="1"/>
    <col min="31" max="31" width="12.7109375" style="48" customWidth="1"/>
    <col min="32" max="32" width="2.7109375" style="48" customWidth="1"/>
    <col min="33" max="33" width="5.7109375" style="48" customWidth="1"/>
    <col min="34" max="34" width="12.7109375" style="48" customWidth="1"/>
    <col min="35" max="35" width="2.7109375" style="48" customWidth="1"/>
    <col min="36" max="36" width="5.7109375" style="48" customWidth="1"/>
    <col min="37" max="37" width="12.7109375" style="48" customWidth="1"/>
    <col min="38" max="38" width="2.7109375" style="48" customWidth="1"/>
    <col min="39" max="39" width="5.7109375" style="48" customWidth="1"/>
    <col min="40" max="40" width="12.7109375" style="48" customWidth="1"/>
    <col min="41" max="41" width="2.7109375" style="48" customWidth="1"/>
    <col min="42" max="43" width="5.7109375" style="48" customWidth="1"/>
    <col min="44" max="16384" width="9.140625" style="48"/>
  </cols>
  <sheetData>
    <row r="1" spans="1:43" ht="45" customHeight="1" x14ac:dyDescent="0.25">
      <c r="A1" s="44" t="s">
        <v>206</v>
      </c>
      <c r="B1" s="45" t="s">
        <v>216</v>
      </c>
      <c r="C1" s="46"/>
      <c r="D1" s="47" t="s">
        <v>855</v>
      </c>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52"/>
    </row>
    <row r="2" spans="1:43" ht="15" customHeight="1" x14ac:dyDescent="0.25">
      <c r="A2" s="44" t="s">
        <v>212</v>
      </c>
      <c r="B2" s="45" t="str">
        <f>VLOOKUP(VAL_B1!$B$2,VAL_Drop_Down_Lists!$A$3:$B$213,2,FALSE)</f>
        <v>_X</v>
      </c>
      <c r="C2" s="118"/>
      <c r="D2" s="118"/>
      <c r="E2" s="119"/>
      <c r="F2" s="52"/>
      <c r="G2" s="52"/>
      <c r="H2" s="52"/>
      <c r="I2" s="49"/>
      <c r="J2" s="216" t="s">
        <v>1</v>
      </c>
      <c r="K2" s="216"/>
      <c r="L2" s="216"/>
      <c r="M2" s="216" t="s">
        <v>2</v>
      </c>
      <c r="N2" s="216"/>
      <c r="O2" s="216"/>
      <c r="P2" s="216" t="s">
        <v>190</v>
      </c>
      <c r="Q2" s="216"/>
      <c r="R2" s="216"/>
      <c r="S2" s="216" t="s">
        <v>175</v>
      </c>
      <c r="T2" s="216"/>
      <c r="U2" s="216"/>
      <c r="V2" s="216" t="s">
        <v>191</v>
      </c>
      <c r="W2" s="216"/>
      <c r="X2" s="216"/>
      <c r="Y2" s="240" t="s">
        <v>176</v>
      </c>
      <c r="Z2" s="240"/>
      <c r="AA2" s="240"/>
      <c r="AB2" s="216" t="s">
        <v>741</v>
      </c>
      <c r="AC2" s="216"/>
      <c r="AD2" s="216"/>
      <c r="AE2" s="216" t="s">
        <v>177</v>
      </c>
      <c r="AF2" s="216"/>
      <c r="AG2" s="216"/>
      <c r="AH2" s="216" t="s">
        <v>112</v>
      </c>
      <c r="AI2" s="216"/>
      <c r="AJ2" s="216"/>
      <c r="AK2" s="238" t="s">
        <v>710</v>
      </c>
      <c r="AL2" s="238"/>
      <c r="AM2" s="238"/>
      <c r="AN2" s="242" t="s">
        <v>857</v>
      </c>
      <c r="AO2" s="216"/>
      <c r="AP2" s="216"/>
      <c r="AQ2" s="52"/>
    </row>
    <row r="3" spans="1:43" ht="41.25" customHeight="1" x14ac:dyDescent="0.25">
      <c r="A3" s="44" t="s">
        <v>215</v>
      </c>
      <c r="B3" s="53" t="s">
        <v>663</v>
      </c>
      <c r="C3" s="118"/>
      <c r="D3" s="241" t="s">
        <v>184</v>
      </c>
      <c r="E3" s="241"/>
      <c r="F3" s="55"/>
      <c r="G3" s="55"/>
      <c r="H3" s="55"/>
      <c r="I3" s="55"/>
      <c r="J3" s="216"/>
      <c r="K3" s="216"/>
      <c r="L3" s="216"/>
      <c r="M3" s="216"/>
      <c r="N3" s="216"/>
      <c r="O3" s="216"/>
      <c r="P3" s="216"/>
      <c r="Q3" s="216"/>
      <c r="R3" s="216"/>
      <c r="S3" s="216"/>
      <c r="T3" s="216"/>
      <c r="U3" s="216"/>
      <c r="V3" s="216"/>
      <c r="W3" s="216"/>
      <c r="X3" s="216"/>
      <c r="Y3" s="240"/>
      <c r="Z3" s="240"/>
      <c r="AA3" s="240"/>
      <c r="AB3" s="216"/>
      <c r="AC3" s="216"/>
      <c r="AD3" s="216"/>
      <c r="AE3" s="216"/>
      <c r="AF3" s="216"/>
      <c r="AG3" s="216"/>
      <c r="AH3" s="216"/>
      <c r="AI3" s="216"/>
      <c r="AJ3" s="216"/>
      <c r="AK3" s="238"/>
      <c r="AL3" s="238"/>
      <c r="AM3" s="238"/>
      <c r="AN3" s="216"/>
      <c r="AO3" s="216"/>
      <c r="AP3" s="216"/>
      <c r="AQ3" s="55"/>
    </row>
    <row r="4" spans="1:43" ht="15" customHeight="1" x14ac:dyDescent="0.25">
      <c r="A4" s="44" t="s">
        <v>667</v>
      </c>
      <c r="B4" s="53" t="str">
        <f>IF(VAL_B1!H28&lt;&gt;"", TEXT(VAL_B1!H28,"YYYY")&amp;"-"&amp;TEXT(VAL_B1!H28,"MM"),"")</f>
        <v/>
      </c>
      <c r="C4" s="118"/>
      <c r="D4" s="241"/>
      <c r="E4" s="241"/>
      <c r="F4" s="56"/>
      <c r="G4" s="56"/>
      <c r="H4" s="56"/>
      <c r="I4" s="57"/>
      <c r="J4" s="220" t="s">
        <v>168</v>
      </c>
      <c r="K4" s="221"/>
      <c r="L4" s="222"/>
      <c r="M4" s="220" t="s">
        <v>169</v>
      </c>
      <c r="N4" s="221"/>
      <c r="O4" s="222"/>
      <c r="P4" s="220" t="s">
        <v>170</v>
      </c>
      <c r="Q4" s="221"/>
      <c r="R4" s="222"/>
      <c r="S4" s="220" t="s">
        <v>171</v>
      </c>
      <c r="T4" s="221"/>
      <c r="U4" s="222"/>
      <c r="V4" s="220" t="s">
        <v>172</v>
      </c>
      <c r="W4" s="221"/>
      <c r="X4" s="222"/>
      <c r="Y4" s="226" t="s">
        <v>173</v>
      </c>
      <c r="Z4" s="227"/>
      <c r="AA4" s="228"/>
      <c r="AB4" s="220" t="s">
        <v>174</v>
      </c>
      <c r="AC4" s="221"/>
      <c r="AD4" s="222"/>
      <c r="AE4" s="232" t="s">
        <v>178</v>
      </c>
      <c r="AF4" s="233"/>
      <c r="AG4" s="234"/>
      <c r="AH4" s="216"/>
      <c r="AI4" s="216"/>
      <c r="AJ4" s="216"/>
      <c r="AK4" s="238"/>
      <c r="AL4" s="238"/>
      <c r="AM4" s="238"/>
      <c r="AN4" s="220" t="s">
        <v>180</v>
      </c>
      <c r="AO4" s="221"/>
      <c r="AP4" s="222"/>
      <c r="AQ4" s="55"/>
    </row>
    <row r="5" spans="1:43" ht="15" x14ac:dyDescent="0.25">
      <c r="A5" s="44" t="s">
        <v>668</v>
      </c>
      <c r="B5" s="53" t="str">
        <f>IF(VAL_B1!H29&lt;&gt;"", TEXT(VAL_B1!H29,"YYYY")&amp;"-"&amp;TEXT(VAL_B1!H29,"MM"),"")</f>
        <v/>
      </c>
      <c r="C5" s="118"/>
      <c r="D5" s="208" t="s">
        <v>76</v>
      </c>
      <c r="E5" s="208"/>
      <c r="F5" s="56"/>
      <c r="G5" s="56"/>
      <c r="H5" s="56"/>
      <c r="I5" s="57"/>
      <c r="J5" s="223"/>
      <c r="K5" s="224"/>
      <c r="L5" s="225"/>
      <c r="M5" s="223"/>
      <c r="N5" s="224"/>
      <c r="O5" s="225"/>
      <c r="P5" s="223"/>
      <c r="Q5" s="224"/>
      <c r="R5" s="225"/>
      <c r="S5" s="223"/>
      <c r="T5" s="224"/>
      <c r="U5" s="225"/>
      <c r="V5" s="223"/>
      <c r="W5" s="224"/>
      <c r="X5" s="225"/>
      <c r="Y5" s="229"/>
      <c r="Z5" s="230"/>
      <c r="AA5" s="231"/>
      <c r="AB5" s="223"/>
      <c r="AC5" s="224"/>
      <c r="AD5" s="225"/>
      <c r="AE5" s="235"/>
      <c r="AF5" s="236"/>
      <c r="AG5" s="237"/>
      <c r="AH5" s="216"/>
      <c r="AI5" s="216"/>
      <c r="AJ5" s="216"/>
      <c r="AK5" s="238"/>
      <c r="AL5" s="238"/>
      <c r="AM5" s="238"/>
      <c r="AN5" s="223"/>
      <c r="AO5" s="224"/>
      <c r="AP5" s="225"/>
      <c r="AQ5" s="55"/>
    </row>
    <row r="6" spans="1:43" ht="15" hidden="1" x14ac:dyDescent="0.25">
      <c r="A6" s="44" t="s">
        <v>220</v>
      </c>
      <c r="B6" s="45" t="s">
        <v>0</v>
      </c>
      <c r="C6" s="118"/>
      <c r="D6" s="55"/>
      <c r="E6" s="120"/>
      <c r="F6" s="121"/>
      <c r="G6" s="121"/>
      <c r="H6" s="121"/>
      <c r="I6" s="63" t="s">
        <v>234</v>
      </c>
      <c r="J6" s="63" t="s">
        <v>669</v>
      </c>
      <c r="K6" s="63"/>
      <c r="L6" s="63"/>
      <c r="M6" s="63" t="s">
        <v>669</v>
      </c>
      <c r="N6" s="63"/>
      <c r="O6" s="63"/>
      <c r="P6" s="63" t="s">
        <v>670</v>
      </c>
      <c r="Q6" s="63"/>
      <c r="R6" s="63"/>
      <c r="S6" s="63" t="s">
        <v>671</v>
      </c>
      <c r="T6" s="63"/>
      <c r="U6" s="63"/>
      <c r="V6" s="63" t="s">
        <v>672</v>
      </c>
      <c r="W6" s="63"/>
      <c r="X6" s="63"/>
      <c r="Y6" s="63" t="s">
        <v>673</v>
      </c>
      <c r="Z6" s="63"/>
      <c r="AA6" s="63"/>
      <c r="AB6" s="63" t="s">
        <v>674</v>
      </c>
      <c r="AC6" s="63"/>
      <c r="AD6" s="63"/>
      <c r="AE6" s="63" t="s">
        <v>675</v>
      </c>
      <c r="AF6" s="63"/>
      <c r="AG6" s="63"/>
      <c r="AH6" s="63" t="s">
        <v>242</v>
      </c>
      <c r="AI6" s="63"/>
      <c r="AJ6" s="63"/>
      <c r="AK6" s="63" t="s">
        <v>0</v>
      </c>
      <c r="AL6" s="63"/>
      <c r="AM6" s="63"/>
      <c r="AN6" s="63" t="s">
        <v>715</v>
      </c>
      <c r="AO6" s="63"/>
      <c r="AP6" s="63"/>
      <c r="AQ6" s="55"/>
    </row>
    <row r="7" spans="1:43" ht="15" hidden="1" x14ac:dyDescent="0.25">
      <c r="A7" s="44" t="s">
        <v>222</v>
      </c>
      <c r="B7" s="53"/>
      <c r="C7" s="118"/>
      <c r="D7" s="55"/>
      <c r="E7" s="120"/>
      <c r="F7" s="61"/>
      <c r="G7" s="61"/>
      <c r="H7" s="61"/>
      <c r="I7" s="67" t="s">
        <v>235</v>
      </c>
      <c r="J7" s="63" t="s">
        <v>676</v>
      </c>
      <c r="K7" s="63"/>
      <c r="L7" s="63"/>
      <c r="M7" s="63" t="s">
        <v>677</v>
      </c>
      <c r="N7" s="63"/>
      <c r="O7" s="63"/>
      <c r="P7" s="63" t="s">
        <v>0</v>
      </c>
      <c r="Q7" s="63"/>
      <c r="R7" s="63"/>
      <c r="S7" s="63" t="s">
        <v>0</v>
      </c>
      <c r="T7" s="63"/>
      <c r="U7" s="63"/>
      <c r="V7" s="63" t="s">
        <v>0</v>
      </c>
      <c r="W7" s="63"/>
      <c r="X7" s="63"/>
      <c r="Y7" s="63" t="s">
        <v>0</v>
      </c>
      <c r="Z7" s="63"/>
      <c r="AA7" s="63"/>
      <c r="AB7" s="63" t="s">
        <v>0</v>
      </c>
      <c r="AC7" s="63"/>
      <c r="AD7" s="63"/>
      <c r="AE7" s="63" t="s">
        <v>0</v>
      </c>
      <c r="AF7" s="63"/>
      <c r="AG7" s="63"/>
      <c r="AH7" s="63" t="s">
        <v>242</v>
      </c>
      <c r="AI7" s="63"/>
      <c r="AJ7" s="63"/>
      <c r="AK7" s="63" t="s">
        <v>0</v>
      </c>
      <c r="AL7" s="63"/>
      <c r="AM7" s="63"/>
      <c r="AN7" s="63" t="s">
        <v>679</v>
      </c>
      <c r="AO7" s="63"/>
      <c r="AP7" s="63"/>
      <c r="AQ7" s="55"/>
    </row>
    <row r="8" spans="1:43" ht="15" hidden="1" x14ac:dyDescent="0.25">
      <c r="A8" s="44" t="s">
        <v>224</v>
      </c>
      <c r="B8" s="53" t="str">
        <f>IF(VAL_B1!H29&lt;&gt;"", YEAR(VAL_B1!H29),"")</f>
        <v/>
      </c>
      <c r="C8" s="118"/>
      <c r="D8" s="55"/>
      <c r="E8" s="120"/>
      <c r="F8" s="61"/>
      <c r="G8" s="61"/>
      <c r="H8" s="61"/>
      <c r="I8" s="67" t="s">
        <v>236</v>
      </c>
      <c r="J8" s="63" t="s">
        <v>678</v>
      </c>
      <c r="K8" s="63"/>
      <c r="L8" s="63"/>
      <c r="M8" s="63" t="s">
        <v>678</v>
      </c>
      <c r="N8" s="63"/>
      <c r="O8" s="63"/>
      <c r="P8" s="63" t="s">
        <v>678</v>
      </c>
      <c r="Q8" s="63"/>
      <c r="R8" s="63"/>
      <c r="S8" s="63" t="s">
        <v>0</v>
      </c>
      <c r="T8" s="63"/>
      <c r="U8" s="63"/>
      <c r="V8" s="63" t="s">
        <v>0</v>
      </c>
      <c r="W8" s="63"/>
      <c r="X8" s="63"/>
      <c r="Y8" s="63" t="s">
        <v>0</v>
      </c>
      <c r="Z8" s="63"/>
      <c r="AA8" s="63"/>
      <c r="AB8" s="63" t="s">
        <v>0</v>
      </c>
      <c r="AC8" s="63"/>
      <c r="AD8" s="63"/>
      <c r="AE8" s="63" t="s">
        <v>0</v>
      </c>
      <c r="AF8" s="63"/>
      <c r="AG8" s="63"/>
      <c r="AH8" s="63" t="s">
        <v>242</v>
      </c>
      <c r="AI8" s="63"/>
      <c r="AJ8" s="63"/>
      <c r="AK8" s="63" t="s">
        <v>0</v>
      </c>
      <c r="AL8" s="63"/>
      <c r="AM8" s="63"/>
      <c r="AN8" s="63" t="s">
        <v>0</v>
      </c>
      <c r="AO8" s="63"/>
      <c r="AP8" s="63"/>
      <c r="AQ8" s="55"/>
    </row>
    <row r="9" spans="1:43" ht="33.75" hidden="1" x14ac:dyDescent="0.25">
      <c r="A9" s="44" t="s">
        <v>228</v>
      </c>
      <c r="B9" s="45">
        <v>0</v>
      </c>
      <c r="C9" s="118"/>
      <c r="D9" s="55"/>
      <c r="E9" s="120"/>
      <c r="F9" s="61" t="s">
        <v>232</v>
      </c>
      <c r="G9" s="61" t="s">
        <v>664</v>
      </c>
      <c r="H9" s="61" t="s">
        <v>665</v>
      </c>
      <c r="I9" s="122"/>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55"/>
    </row>
    <row r="10" spans="1:43" ht="15" hidden="1" x14ac:dyDescent="0.25">
      <c r="A10" s="69" t="s">
        <v>230</v>
      </c>
      <c r="B10" s="69">
        <v>0</v>
      </c>
      <c r="C10" s="118"/>
      <c r="D10" s="55"/>
      <c r="E10" s="124"/>
      <c r="F10" s="71"/>
      <c r="G10" s="71"/>
      <c r="H10" s="71"/>
      <c r="I10" s="125"/>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7"/>
    </row>
    <row r="11" spans="1:43" ht="15" hidden="1" x14ac:dyDescent="0.25">
      <c r="A11" s="44" t="s">
        <v>666</v>
      </c>
      <c r="B11" s="53" t="s">
        <v>242</v>
      </c>
      <c r="C11" s="118"/>
      <c r="D11" s="55"/>
      <c r="E11" s="124"/>
      <c r="F11" s="71"/>
      <c r="G11" s="71"/>
      <c r="H11" s="71"/>
      <c r="I11" s="125"/>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7"/>
    </row>
    <row r="12" spans="1:43" ht="30" hidden="1" x14ac:dyDescent="0.25">
      <c r="A12" s="44"/>
      <c r="B12" s="53"/>
      <c r="C12" s="118"/>
      <c r="D12" s="55"/>
      <c r="E12" s="124"/>
      <c r="F12" s="71"/>
      <c r="G12" s="71"/>
      <c r="H12" s="71"/>
      <c r="I12" s="125"/>
      <c r="J12" s="72" t="s">
        <v>809</v>
      </c>
      <c r="K12" s="72"/>
      <c r="L12" s="72"/>
      <c r="M12" s="72" t="s">
        <v>810</v>
      </c>
      <c r="N12" s="72"/>
      <c r="O12" s="72"/>
      <c r="P12" s="72" t="s">
        <v>811</v>
      </c>
      <c r="Q12" s="72"/>
      <c r="R12" s="72"/>
      <c r="S12" s="72" t="s">
        <v>812</v>
      </c>
      <c r="T12" s="72"/>
      <c r="U12" s="72"/>
      <c r="V12" s="72" t="s">
        <v>813</v>
      </c>
      <c r="W12" s="72"/>
      <c r="X12" s="72"/>
      <c r="Y12" s="72" t="s">
        <v>814</v>
      </c>
      <c r="Z12" s="72"/>
      <c r="AA12" s="72"/>
      <c r="AB12" s="72" t="s">
        <v>815</v>
      </c>
      <c r="AC12" s="72"/>
      <c r="AD12" s="72"/>
      <c r="AE12" s="72" t="s">
        <v>639</v>
      </c>
      <c r="AF12" s="72"/>
      <c r="AG12" s="72"/>
      <c r="AH12" s="72" t="s">
        <v>816</v>
      </c>
      <c r="AI12" s="72"/>
      <c r="AJ12" s="72"/>
      <c r="AK12" s="72" t="s">
        <v>817</v>
      </c>
      <c r="AL12" s="72"/>
      <c r="AM12" s="72"/>
      <c r="AN12" s="72" t="s">
        <v>818</v>
      </c>
      <c r="AO12" s="72"/>
      <c r="AP12" s="72"/>
      <c r="AQ12" s="127"/>
    </row>
    <row r="13" spans="1:43" ht="15" customHeight="1" x14ac:dyDescent="0.2">
      <c r="A13" s="128"/>
      <c r="B13" s="128"/>
      <c r="C13" s="118"/>
      <c r="D13" s="75" t="s">
        <v>78</v>
      </c>
      <c r="E13" s="76" t="s">
        <v>80</v>
      </c>
      <c r="F13" s="77" t="s">
        <v>7</v>
      </c>
      <c r="G13" s="77" t="s">
        <v>7</v>
      </c>
      <c r="H13" s="77" t="s">
        <v>143</v>
      </c>
      <c r="I13" s="78">
        <v>13</v>
      </c>
      <c r="J13" s="168"/>
      <c r="K13" s="37"/>
      <c r="L13" s="38"/>
      <c r="M13" s="168"/>
      <c r="N13" s="37"/>
      <c r="O13" s="38"/>
      <c r="P13" s="168"/>
      <c r="Q13" s="37"/>
      <c r="R13" s="38"/>
      <c r="S13" s="168"/>
      <c r="T13" s="37"/>
      <c r="U13" s="38"/>
      <c r="V13" s="168"/>
      <c r="W13" s="37"/>
      <c r="X13" s="38"/>
      <c r="Y13" s="169" t="str">
        <f>IF(OR(EXACT(S13,T13),EXACT(V13,W13),AND(T13="X",W13="X"),OR(T13="M",W13="M")),"",SUM(S13,V13))</f>
        <v/>
      </c>
      <c r="Z13" s="39" t="str">
        <f>IF(AND(AND(T13="X",W13="X"),SUM(S13,V13)=0,ISNUMBER(Y13)),"",IF(OR(T13="M",W13="M"),"M",IF(AND(T13=W13,OR(T13="X",T13="W",T13="Z")),UPPER(T13),"")))</f>
        <v/>
      </c>
      <c r="AA13" s="40"/>
      <c r="AB13" s="168"/>
      <c r="AC13" s="37"/>
      <c r="AD13" s="38"/>
      <c r="AE13" s="168"/>
      <c r="AF13" s="37"/>
      <c r="AG13" s="38"/>
      <c r="AH13" s="168"/>
      <c r="AI13" s="37"/>
      <c r="AJ13" s="38"/>
      <c r="AK13" s="169" t="str">
        <f>IF(OR(EXACT(J13,K13),EXACT(M13,N13),EXACT(P13,Q13),EXACT(Y13,Z13),EXACT(AB13,AC13),EXACT(AE13,AF13),EXACT(AH13,AI13),AND(K13=N13,K13=Q13,K13=Z13,K13=AC13,K13=AF13,K13=AI13,K13="X"),OR(K13="M",N13="M",Q13="M",Z13="M",AC13="M",AF13="M",AI13="M")),"",SUM(J13,M13,P13,Y13,AB13,AE13,AH13))</f>
        <v/>
      </c>
      <c r="AL13" s="1" t="str">
        <f xml:space="preserve"> IF(AND(AND(K13="X",N13="X",Q13="X",Z13="X",AC13="X",AF13="X",AI13="X"),SUM(J13,M13,P13,Y13,AB13,AE13,AH13)=0,ISNUMBER(AK13)),"",IF(OR(K13="M",N13="M",Q13="M",Z13="M",AC13="M",AF13="M",AI13="M"),"M",IF(AND(K13=N13,K13=Q13,K13=Z13,K13=AC13,K13=AF13,K13=AI13,OR(K13="W",K13="Z",K13="X")),UPPER(K13),"")))</f>
        <v/>
      </c>
      <c r="AM13" s="36"/>
      <c r="AN13" s="168"/>
      <c r="AO13" s="37"/>
      <c r="AP13" s="38"/>
      <c r="AQ13" s="127"/>
    </row>
    <row r="14" spans="1:43" ht="15" customHeight="1" x14ac:dyDescent="0.2">
      <c r="A14" s="128"/>
      <c r="B14" s="128"/>
      <c r="C14" s="118"/>
      <c r="D14" s="75" t="s">
        <v>79</v>
      </c>
      <c r="E14" s="76" t="s">
        <v>81</v>
      </c>
      <c r="F14" s="77" t="s">
        <v>7</v>
      </c>
      <c r="G14" s="77" t="s">
        <v>7</v>
      </c>
      <c r="H14" s="77" t="s">
        <v>144</v>
      </c>
      <c r="I14" s="78">
        <v>14</v>
      </c>
      <c r="J14" s="168"/>
      <c r="K14" s="37"/>
      <c r="L14" s="38"/>
      <c r="M14" s="168"/>
      <c r="N14" s="37"/>
      <c r="O14" s="38"/>
      <c r="P14" s="168"/>
      <c r="Q14" s="37"/>
      <c r="R14" s="38"/>
      <c r="S14" s="168"/>
      <c r="T14" s="37"/>
      <c r="U14" s="38"/>
      <c r="V14" s="168"/>
      <c r="W14" s="37"/>
      <c r="X14" s="38"/>
      <c r="Y14" s="169" t="str">
        <f>IF(OR(EXACT(S14,T14),EXACT(V14,W14),AND(T14="X",W14="X"),OR(T14="M",W14="M")),"",SUM(S14,V14))</f>
        <v/>
      </c>
      <c r="Z14" s="39" t="str">
        <f>IF(AND(AND(T14="X",W14="X"),SUM(S14,V14)=0,ISNUMBER(Y14)),"",IF(OR(T14="M",W14="M"),"M",IF(AND(T14=W14,OR(T14="X",T14="W",T14="Z")),UPPER(T14),"")))</f>
        <v/>
      </c>
      <c r="AA14" s="40"/>
      <c r="AB14" s="168"/>
      <c r="AC14" s="37"/>
      <c r="AD14" s="38"/>
      <c r="AE14" s="168"/>
      <c r="AF14" s="37"/>
      <c r="AG14" s="38"/>
      <c r="AH14" s="168"/>
      <c r="AI14" s="37"/>
      <c r="AJ14" s="38"/>
      <c r="AK14" s="169" t="str">
        <f>IF(OR(EXACT(J14,K14),EXACT(M14,N14),EXACT(P14,Q14),EXACT(Y14,Z14),EXACT(AB14,AC14),EXACT(AE14,AF14),EXACT(AH14,AI14),AND(K14=N14,K14=Q14,K14=Z14,K14=AC14,K14=AF14,K14=AI14,K14="X"),OR(K14="M",N14="M",Q14="M",Z14="M",AC14="M",AF14="M",AI14="M")),"",SUM(J14,M14,P14,Y14,AB14,AE14,AH14))</f>
        <v/>
      </c>
      <c r="AL14" s="1" t="str">
        <f xml:space="preserve"> IF(AND(AND(K14="X",N14="X",Q14="X",Z14="X",AC14="X",AF14="X",AI14="X"),SUM(J14,M14,P14,Y14,AB14,AE14,AH14)=0,ISNUMBER(AK14)),"",IF(OR(K14="M",N14="M",Q14="M",Z14="M",AC14="M",AF14="M",AI14="M"),"M",IF(AND(K14=N14,K14=Q14,K14=Z14,K14=AC14,K14=AF14,K14=AI14,OR(K14="W",K14="Z",K14="X")),UPPER(K14),"")))</f>
        <v/>
      </c>
      <c r="AM14" s="36"/>
      <c r="AN14" s="168"/>
      <c r="AO14" s="37"/>
      <c r="AP14" s="38"/>
      <c r="AQ14" s="127"/>
    </row>
    <row r="15" spans="1:43" ht="15" customHeight="1" x14ac:dyDescent="0.2">
      <c r="A15" s="129"/>
      <c r="B15" s="129"/>
      <c r="C15" s="118"/>
      <c r="D15" s="130" t="s">
        <v>164</v>
      </c>
      <c r="E15" s="81" t="s">
        <v>82</v>
      </c>
      <c r="F15" s="77" t="s">
        <v>7</v>
      </c>
      <c r="G15" s="77" t="s">
        <v>7</v>
      </c>
      <c r="H15" s="77" t="s">
        <v>142</v>
      </c>
      <c r="I15" s="78" t="s">
        <v>778</v>
      </c>
      <c r="J15" s="169" t="str">
        <f>IF(OR(AND(J13="",K13=""),AND(J14="",K14=""),AND(K13="X",K14="X"),OR(K13="M",K14="M")),"",SUM(J13,J14))</f>
        <v/>
      </c>
      <c r="K15" s="39" t="str">
        <f>IF(AND(AND(K13="X",K14="X"),SUM(J13,J14)=0,ISNUMBER(J15)),"",IF(OR(K13="M",K14="M"),"M",IF(AND(K13=K14,OR(K13="X",K13="W",K13="Z")),UPPER(K13),"")))</f>
        <v/>
      </c>
      <c r="L15" s="40"/>
      <c r="M15" s="169" t="str">
        <f t="shared" ref="M15" si="0">IF(OR(AND(M13="",N13=""),AND(M14="",N14=""),AND(N13="X",N14="X"),OR(N13="M",N14="M")),"",SUM(M13,M14))</f>
        <v/>
      </c>
      <c r="N15" s="39" t="str">
        <f t="shared" ref="N15" si="1">IF(AND(AND(N13="X",N14="X"),SUM(M13,M14)=0,ISNUMBER(M15)),"",IF(OR(N13="M",N14="M"),"M",IF(AND(N13=N14,OR(N13="X",N13="W",N13="Z")),UPPER(N13),"")))</f>
        <v/>
      </c>
      <c r="O15" s="40"/>
      <c r="P15" s="169" t="str">
        <f t="shared" ref="P15" si="2">IF(OR(AND(P13="",Q13=""),AND(P14="",Q14=""),AND(Q13="X",Q14="X"),OR(Q13="M",Q14="M")),"",SUM(P13,P14))</f>
        <v/>
      </c>
      <c r="Q15" s="39" t="str">
        <f t="shared" ref="Q15" si="3">IF(AND(AND(Q13="X",Q14="X"),SUM(P13,P14)=0,ISNUMBER(P15)),"",IF(OR(Q13="M",Q14="M"),"M",IF(AND(Q13=Q14,OR(Q13="X",Q13="W",Q13="Z")),UPPER(Q13),"")))</f>
        <v/>
      </c>
      <c r="R15" s="40"/>
      <c r="S15" s="169" t="str">
        <f t="shared" ref="S15" si="4">IF(OR(AND(S13="",T13=""),AND(S14="",T14=""),AND(T13="X",T14="X"),OR(T13="M",T14="M")),"",SUM(S13,S14))</f>
        <v/>
      </c>
      <c r="T15" s="39" t="str">
        <f t="shared" ref="T15" si="5">IF(AND(AND(T13="X",T14="X"),SUM(S13,S14)=0,ISNUMBER(S15)),"",IF(OR(T13="M",T14="M"),"M",IF(AND(T13=T14,OR(T13="X",T13="W",T13="Z")),UPPER(T13),"")))</f>
        <v/>
      </c>
      <c r="U15" s="40"/>
      <c r="V15" s="169" t="str">
        <f t="shared" ref="V15" si="6">IF(OR(AND(V13="",W13=""),AND(V14="",W14=""),AND(W13="X",W14="X"),OR(W13="M",W14="M")),"",SUM(V13,V14))</f>
        <v/>
      </c>
      <c r="W15" s="39" t="str">
        <f t="shared" ref="W15" si="7">IF(AND(AND(W13="X",W14="X"),SUM(V13,V14)=0,ISNUMBER(V15)),"",IF(OR(W13="M",W14="M"),"M",IF(AND(W13=W14,OR(W13="X",W13="W",W13="Z")),UPPER(W13),"")))</f>
        <v/>
      </c>
      <c r="X15" s="40"/>
      <c r="Y15" s="169" t="str">
        <f t="shared" ref="Y15" si="8">IF(OR(AND(Y13="",Z13=""),AND(Y14="",Z14=""),AND(Z13="X",Z14="X"),OR(Z13="M",Z14="M")),"",SUM(Y13,Y14))</f>
        <v/>
      </c>
      <c r="Z15" s="39" t="str">
        <f t="shared" ref="Z15" si="9">IF(AND(AND(Z13="X",Z14="X"),SUM(Y13,Y14)=0,ISNUMBER(Y15)),"",IF(OR(Z13="M",Z14="M"),"M",IF(AND(Z13=Z14,OR(Z13="X",Z13="W",Z13="Z")),UPPER(Z13),"")))</f>
        <v/>
      </c>
      <c r="AA15" s="40"/>
      <c r="AB15" s="169" t="str">
        <f t="shared" ref="AB15" si="10">IF(OR(AND(AB13="",AC13=""),AND(AB14="",AC14=""),AND(AC13="X",AC14="X"),OR(AC13="M",AC14="M")),"",SUM(AB13,AB14))</f>
        <v/>
      </c>
      <c r="AC15" s="39" t="str">
        <f t="shared" ref="AC15" si="11">IF(AND(AND(AC13="X",AC14="X"),SUM(AB13,AB14)=0,ISNUMBER(AB15)),"",IF(OR(AC13="M",AC14="M"),"M",IF(AND(AC13=AC14,OR(AC13="X",AC13="W",AC13="Z")),UPPER(AC13),"")))</f>
        <v/>
      </c>
      <c r="AD15" s="40"/>
      <c r="AE15" s="169" t="str">
        <f t="shared" ref="AE15" si="12">IF(OR(AND(AE13="",AF13=""),AND(AE14="",AF14=""),AND(AF13="X",AF14="X"),OR(AF13="M",AF14="M")),"",SUM(AE13,AE14))</f>
        <v/>
      </c>
      <c r="AF15" s="39" t="str">
        <f t="shared" ref="AF15" si="13">IF(AND(AND(AF13="X",AF14="X"),SUM(AE13,AE14)=0,ISNUMBER(AE15)),"",IF(OR(AF13="M",AF14="M"),"M",IF(AND(AF13=AF14,OR(AF13="X",AF13="W",AF13="Z")),UPPER(AF13),"")))</f>
        <v/>
      </c>
      <c r="AG15" s="40"/>
      <c r="AH15" s="169" t="str">
        <f t="shared" ref="AH15" si="14">IF(OR(AND(AH13="",AI13=""),AND(AH14="",AI14=""),AND(AI13="X",AI14="X"),OR(AI13="M",AI14="M")),"",SUM(AH13,AH14))</f>
        <v/>
      </c>
      <c r="AI15" s="39" t="str">
        <f t="shared" ref="AI15" si="15">IF(AND(AND(AI13="X",AI14="X"),SUM(AH13,AH14)=0,ISNUMBER(AH15)),"",IF(OR(AI13="M",AI14="M"),"M",IF(AND(AI13=AI14,OR(AI13="X",AI13="W",AI13="Z")),UPPER(AI13),"")))</f>
        <v/>
      </c>
      <c r="AJ15" s="40"/>
      <c r="AK15" s="169" t="str">
        <f t="shared" ref="AK15" si="16">IF(OR(AND(AK13="",AL13=""),AND(AK14="",AL14=""),AND(AL13="X",AL14="X"),OR(AL13="M",AL14="M")),"",SUM(AK13,AK14))</f>
        <v/>
      </c>
      <c r="AL15" s="39" t="str">
        <f t="shared" ref="AL15" si="17">IF(AND(AND(AL13="X",AL14="X"),SUM(AK13,AK14)=0,ISNUMBER(AK15)),"",IF(OR(AL13="M",AL14="M"),"M",IF(AND(AL13=AL14,OR(AL13="X",AL13="W",AL13="Z")),UPPER(AL13),"")))</f>
        <v/>
      </c>
      <c r="AM15" s="40"/>
      <c r="AN15" s="169" t="str">
        <f t="shared" ref="AN15" si="18">IF(OR(AND(AN13="",AO13=""),AND(AN14="",AO14=""),AND(AO13="X",AO14="X"),OR(AO13="M",AO14="M")),"",SUM(AN13,AN14))</f>
        <v/>
      </c>
      <c r="AO15" s="39" t="str">
        <f t="shared" ref="AO15" si="19">IF(AND(AND(AO13="X",AO14="X"),SUM(AN13,AN14)=0,ISNUMBER(AN15)),"",IF(OR(AO13="M",AO14="M"),"M",IF(AND(AO13=AO14,OR(AO13="X",AO13="W",AO13="Z")),UPPER(AO13),"")))</f>
        <v/>
      </c>
      <c r="AP15" s="40"/>
      <c r="AQ15" s="127"/>
    </row>
    <row r="16" spans="1:43" ht="15" customHeight="1" x14ac:dyDescent="0.2">
      <c r="A16" s="128"/>
      <c r="B16" s="128"/>
      <c r="C16" s="118"/>
      <c r="D16" s="210" t="s">
        <v>77</v>
      </c>
      <c r="E16" s="210"/>
      <c r="F16" s="77"/>
      <c r="G16" s="77"/>
      <c r="H16" s="77"/>
      <c r="I16" s="78"/>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27"/>
    </row>
    <row r="17" spans="1:43" ht="15" customHeight="1" x14ac:dyDescent="0.2">
      <c r="A17" s="128"/>
      <c r="B17" s="128"/>
      <c r="C17" s="118"/>
      <c r="D17" s="75" t="s">
        <v>200</v>
      </c>
      <c r="E17" s="76" t="s">
        <v>106</v>
      </c>
      <c r="F17" s="77" t="s">
        <v>7</v>
      </c>
      <c r="G17" s="77" t="s">
        <v>7</v>
      </c>
      <c r="H17" s="93" t="s">
        <v>699</v>
      </c>
      <c r="I17" s="86">
        <v>17</v>
      </c>
      <c r="J17" s="168"/>
      <c r="K17" s="37"/>
      <c r="L17" s="38"/>
      <c r="M17" s="168"/>
      <c r="N17" s="37"/>
      <c r="O17" s="38"/>
      <c r="P17" s="168"/>
      <c r="Q17" s="37"/>
      <c r="R17" s="38"/>
      <c r="S17" s="168"/>
      <c r="T17" s="37"/>
      <c r="U17" s="38"/>
      <c r="V17" s="168"/>
      <c r="W17" s="37"/>
      <c r="X17" s="38"/>
      <c r="Y17" s="169" t="str">
        <f>IF(OR(EXACT(S17,T17),EXACT(V17,W17),AND(T17="X",W17="X"),OR(T17="M",W17="M")),"",SUM(S17,V17))</f>
        <v/>
      </c>
      <c r="Z17" s="39" t="str">
        <f>IF(AND(AND(T17="X",W17="X"),SUM(S17,V17)=0,ISNUMBER(Y17)),"",IF(OR(T17="M",W17="M"),"M",IF(AND(T17=W17,OR(T17="X",T17="W",T17="Z")),UPPER(T17),"")))</f>
        <v/>
      </c>
      <c r="AA17" s="40"/>
      <c r="AB17" s="168"/>
      <c r="AC17" s="37"/>
      <c r="AD17" s="38"/>
      <c r="AE17" s="168"/>
      <c r="AF17" s="37"/>
      <c r="AG17" s="38"/>
      <c r="AH17" s="168"/>
      <c r="AI17" s="37"/>
      <c r="AJ17" s="38"/>
      <c r="AK17" s="169" t="str">
        <f>IF(OR(EXACT(J17,K17),EXACT(M17,N17),EXACT(P17,Q17),EXACT(Y17,Z17),EXACT(AB17,AC17),EXACT(AE17,AF17),EXACT(AH17,AI17),AND(K17=N17,K17=Q17,K17=Z17,K17=AC17,K17=AF17,K17=AI17,K17="X"),OR(K17="M",N17="M",Q17="M",Z17="M",AC17="M",AF17="M",AI17="M")),"",SUM(J17,M17,P17,Y17,AB17,AE17,AH17))</f>
        <v/>
      </c>
      <c r="AL17" s="1" t="str">
        <f xml:space="preserve"> IF(AND(AND(K17="X",N17="X",Q17="X",Z17="X",AC17="X",AF17="X",AI17="X"),SUM(J17,M17,P17,Y17,AB17,AE17,AH17)=0,ISNUMBER(AK17)),"",IF(OR(K17="M",N17="M",Q17="M",Z17="M",AC17="M",AF17="M",AI17="M"),"M",IF(AND(K17=N17,K17=Q17,K17=Z17,K17=AC17,K17=AF17,K17=AI17,OR(K17="W",K17="Z",K17="X")),UPPER(K17),"")))</f>
        <v/>
      </c>
      <c r="AM17" s="36"/>
      <c r="AN17" s="168"/>
      <c r="AO17" s="37"/>
      <c r="AP17" s="38"/>
      <c r="AQ17" s="127"/>
    </row>
    <row r="18" spans="1:43" ht="15" customHeight="1" x14ac:dyDescent="0.2">
      <c r="A18" s="128"/>
      <c r="B18" s="128"/>
      <c r="C18" s="118"/>
      <c r="D18" s="75" t="s">
        <v>84</v>
      </c>
      <c r="E18" s="76" t="s">
        <v>107</v>
      </c>
      <c r="F18" s="77" t="s">
        <v>7</v>
      </c>
      <c r="G18" s="77" t="s">
        <v>7</v>
      </c>
      <c r="H18" s="77" t="s">
        <v>146</v>
      </c>
      <c r="I18" s="78">
        <v>18</v>
      </c>
      <c r="J18" s="168"/>
      <c r="K18" s="37"/>
      <c r="L18" s="38"/>
      <c r="M18" s="168"/>
      <c r="N18" s="37"/>
      <c r="O18" s="38"/>
      <c r="P18" s="168"/>
      <c r="Q18" s="37"/>
      <c r="R18" s="38"/>
      <c r="S18" s="168"/>
      <c r="T18" s="37"/>
      <c r="U18" s="38"/>
      <c r="V18" s="168"/>
      <c r="W18" s="37"/>
      <c r="X18" s="38"/>
      <c r="Y18" s="169" t="str">
        <f>IF(OR(EXACT(S18,T18),EXACT(V18,W18),AND(T18="X",W18="X"),OR(T18="M",W18="M")),"",SUM(S18,V18))</f>
        <v/>
      </c>
      <c r="Z18" s="39" t="str">
        <f>IF(AND(AND(T18="X",W18="X"),SUM(S18,V18)=0,ISNUMBER(Y18)),"",IF(OR(T18="M",W18="M"),"M",IF(AND(T18=W18,OR(T18="X",T18="W",T18="Z")),UPPER(T18),"")))</f>
        <v/>
      </c>
      <c r="AA18" s="40"/>
      <c r="AB18" s="168"/>
      <c r="AC18" s="37"/>
      <c r="AD18" s="38"/>
      <c r="AE18" s="168"/>
      <c r="AF18" s="37"/>
      <c r="AG18" s="38"/>
      <c r="AH18" s="168"/>
      <c r="AI18" s="37"/>
      <c r="AJ18" s="38"/>
      <c r="AK18" s="169" t="str">
        <f>IF(OR(EXACT(J18,K18),EXACT(M18,N18),EXACT(P18,Q18),EXACT(Y18,Z18),EXACT(AB18,AC18),EXACT(AE18,AF18),EXACT(AH18,AI18),AND(K18=N18,K18=Q18,K18=Z18,K18=AC18,K18=AF18,K18=AI18,K18="X"),OR(K18="M",N18="M",Q18="M",Z18="M",AC18="M",AF18="M",AI18="M")),"",SUM(J18,M18,P18,Y18,AB18,AE18,AH18))</f>
        <v/>
      </c>
      <c r="AL18" s="1" t="str">
        <f xml:space="preserve"> IF(AND(AND(K18="X",N18="X",Q18="X",Z18="X",AC18="X",AF18="X",AI18="X"),SUM(J18,M18,P18,Y18,AB18,AE18,AH18)=0,ISNUMBER(AK18)),"",IF(OR(K18="M",N18="M",Q18="M",Z18="M",AC18="M",AF18="M",AI18="M"),"M",IF(AND(K18=N18,K18=Q18,K18=Z18,K18=AC18,K18=AF18,K18=AI18,OR(K18="W",K18="Z",K18="X")),UPPER(K18),"")))</f>
        <v/>
      </c>
      <c r="AM18" s="36"/>
      <c r="AN18" s="168"/>
      <c r="AO18" s="37"/>
      <c r="AP18" s="38"/>
      <c r="AQ18" s="127"/>
    </row>
    <row r="19" spans="1:43" ht="15" customHeight="1" x14ac:dyDescent="0.2">
      <c r="A19" s="128"/>
      <c r="B19" s="128"/>
      <c r="C19" s="118"/>
      <c r="D19" s="75" t="s">
        <v>111</v>
      </c>
      <c r="E19" s="76" t="s">
        <v>108</v>
      </c>
      <c r="F19" s="77" t="s">
        <v>7</v>
      </c>
      <c r="G19" s="77" t="s">
        <v>7</v>
      </c>
      <c r="H19" s="93" t="s">
        <v>700</v>
      </c>
      <c r="I19" s="78">
        <v>19</v>
      </c>
      <c r="J19" s="168"/>
      <c r="K19" s="37"/>
      <c r="L19" s="38"/>
      <c r="M19" s="168"/>
      <c r="N19" s="37"/>
      <c r="O19" s="38"/>
      <c r="P19" s="168"/>
      <c r="Q19" s="37"/>
      <c r="R19" s="38"/>
      <c r="S19" s="168"/>
      <c r="T19" s="37"/>
      <c r="U19" s="38"/>
      <c r="V19" s="168"/>
      <c r="W19" s="37"/>
      <c r="X19" s="38"/>
      <c r="Y19" s="169" t="str">
        <f>IF(OR(EXACT(S19,T19),EXACT(V19,W19),AND(T19="X",W19="X"),OR(T19="M",W19="M")),"",SUM(S19,V19))</f>
        <v/>
      </c>
      <c r="Z19" s="39" t="str">
        <f>IF(AND(AND(T19="X",W19="X"),SUM(S19,V19)=0,ISNUMBER(Y19)),"",IF(OR(T19="M",W19="M"),"M",IF(AND(T19=W19,OR(T19="X",T19="W",T19="Z")),UPPER(T19),"")))</f>
        <v/>
      </c>
      <c r="AA19" s="40"/>
      <c r="AB19" s="168"/>
      <c r="AC19" s="37"/>
      <c r="AD19" s="38"/>
      <c r="AE19" s="168"/>
      <c r="AF19" s="37"/>
      <c r="AG19" s="38"/>
      <c r="AH19" s="168"/>
      <c r="AI19" s="37"/>
      <c r="AJ19" s="38"/>
      <c r="AK19" s="169" t="str">
        <f>IF(OR(EXACT(J19,K19),EXACT(M19,N19),EXACT(P19,Q19),EXACT(Y19,Z19),EXACT(AB19,AC19),EXACT(AE19,AF19),EXACT(AH19,AI19),AND(K19=N19,K19=Q19,K19=Z19,K19=AC19,K19=AF19,K19=AI19,K19="X"),OR(K19="M",N19="M",Q19="M",Z19="M",AC19="M",AF19="M",AI19="M")),"",SUM(J19,M19,P19,Y19,AB19,AE19,AH19))</f>
        <v/>
      </c>
      <c r="AL19" s="1" t="str">
        <f xml:space="preserve"> IF(AND(AND(K19="X",N19="X",Q19="X",Z19="X",AC19="X",AF19="X",AI19="X"),SUM(J19,M19,P19,Y19,AB19,AE19,AH19)=0,ISNUMBER(AK19)),"",IF(OR(K19="M",N19="M",Q19="M",Z19="M",AC19="M",AF19="M",AI19="M"),"M",IF(AND(K19=N19,K19=Q19,K19=Z19,K19=AC19,K19=AF19,K19=AI19,OR(K19="W",K19="Z",K19="X")),UPPER(K19),"")))</f>
        <v/>
      </c>
      <c r="AM19" s="36"/>
      <c r="AN19" s="168"/>
      <c r="AO19" s="37"/>
      <c r="AP19" s="38"/>
      <c r="AQ19" s="127"/>
    </row>
    <row r="20" spans="1:43" ht="15" customHeight="1" x14ac:dyDescent="0.2">
      <c r="A20" s="129"/>
      <c r="B20" s="129"/>
      <c r="C20" s="118"/>
      <c r="D20" s="130" t="s">
        <v>150</v>
      </c>
      <c r="E20" s="81" t="s">
        <v>83</v>
      </c>
      <c r="F20" s="77" t="s">
        <v>7</v>
      </c>
      <c r="G20" s="77" t="s">
        <v>7</v>
      </c>
      <c r="H20" s="77" t="s">
        <v>145</v>
      </c>
      <c r="I20" s="132" t="s">
        <v>819</v>
      </c>
      <c r="J20" s="169" t="str">
        <f>IF(OR(SUMPRODUCT(--(J17:J19=""),--(K17:K19=""))&gt;0,COUNTIF(K17:K19,"M")&gt;0,COUNTIF(K17:K19,"X")=3),"",SUM(J17:J19))</f>
        <v/>
      </c>
      <c r="K20" s="39" t="str">
        <f>IF(AND(COUNTIF(K17:K19,"X")=3,SUM(J17:J19)=0,ISNUMBER(J20)),"",IF(COUNTIF(K17:K19,"M")&gt;0,"M",IF(AND(COUNTIF(K17:K19,K17)=3,OR(K17="X",K17="W",K17="Z")),UPPER(K17),"")))</f>
        <v/>
      </c>
      <c r="L20" s="40"/>
      <c r="M20" s="169" t="str">
        <f t="shared" ref="M20" si="20">IF(OR(SUMPRODUCT(--(M17:M19=""),--(N17:N19=""))&gt;0,COUNTIF(N17:N19,"M")&gt;0,COUNTIF(N17:N19,"X")=3),"",SUM(M17:M19))</f>
        <v/>
      </c>
      <c r="N20" s="39" t="str">
        <f t="shared" ref="N20" si="21">IF(AND(COUNTIF(N17:N19,"X")=3,SUM(M17:M19)=0,ISNUMBER(M20)),"",IF(COUNTIF(N17:N19,"M")&gt;0,"M",IF(AND(COUNTIF(N17:N19,N17)=3,OR(N17="X",N17="W",N17="Z")),UPPER(N17),"")))</f>
        <v/>
      </c>
      <c r="O20" s="40"/>
      <c r="P20" s="169" t="str">
        <f t="shared" ref="P20" si="22">IF(OR(SUMPRODUCT(--(P17:P19=""),--(Q17:Q19=""))&gt;0,COUNTIF(Q17:Q19,"M")&gt;0,COUNTIF(Q17:Q19,"X")=3),"",SUM(P17:P19))</f>
        <v/>
      </c>
      <c r="Q20" s="39" t="str">
        <f t="shared" ref="Q20" si="23">IF(AND(COUNTIF(Q17:Q19,"X")=3,SUM(P17:P19)=0,ISNUMBER(P20)),"",IF(COUNTIF(Q17:Q19,"M")&gt;0,"M",IF(AND(COUNTIF(Q17:Q19,Q17)=3,OR(Q17="X",Q17="W",Q17="Z")),UPPER(Q17),"")))</f>
        <v/>
      </c>
      <c r="R20" s="40"/>
      <c r="S20" s="169" t="str">
        <f t="shared" ref="S20" si="24">IF(OR(SUMPRODUCT(--(S17:S19=""),--(T17:T19=""))&gt;0,COUNTIF(T17:T19,"M")&gt;0,COUNTIF(T17:T19,"X")=3),"",SUM(S17:S19))</f>
        <v/>
      </c>
      <c r="T20" s="39" t="str">
        <f t="shared" ref="T20" si="25">IF(AND(COUNTIF(T17:T19,"X")=3,SUM(S17:S19)=0,ISNUMBER(S20)),"",IF(COUNTIF(T17:T19,"M")&gt;0,"M",IF(AND(COUNTIF(T17:T19,T17)=3,OR(T17="X",T17="W",T17="Z")),UPPER(T17),"")))</f>
        <v/>
      </c>
      <c r="U20" s="40"/>
      <c r="V20" s="169" t="str">
        <f t="shared" ref="V20" si="26">IF(OR(SUMPRODUCT(--(V17:V19=""),--(W17:W19=""))&gt;0,COUNTIF(W17:W19,"M")&gt;0,COUNTIF(W17:W19,"X")=3),"",SUM(V17:V19))</f>
        <v/>
      </c>
      <c r="W20" s="39" t="str">
        <f t="shared" ref="W20" si="27">IF(AND(COUNTIF(W17:W19,"X")=3,SUM(V17:V19)=0,ISNUMBER(V20)),"",IF(COUNTIF(W17:W19,"M")&gt;0,"M",IF(AND(COUNTIF(W17:W19,W17)=3,OR(W17="X",W17="W",W17="Z")),UPPER(W17),"")))</f>
        <v/>
      </c>
      <c r="X20" s="40"/>
      <c r="Y20" s="169" t="str">
        <f t="shared" ref="Y20" si="28">IF(OR(SUMPRODUCT(--(Y17:Y19=""),--(Z17:Z19=""))&gt;0,COUNTIF(Z17:Z19,"M")&gt;0,COUNTIF(Z17:Z19,"X")=3),"",SUM(Y17:Y19))</f>
        <v/>
      </c>
      <c r="Z20" s="39" t="str">
        <f t="shared" ref="Z20" si="29">IF(AND(COUNTIF(Z17:Z19,"X")=3,SUM(Y17:Y19)=0,ISNUMBER(Y20)),"",IF(COUNTIF(Z17:Z19,"M")&gt;0,"M",IF(AND(COUNTIF(Z17:Z19,Z17)=3,OR(Z17="X",Z17="W",Z17="Z")),UPPER(Z17),"")))</f>
        <v/>
      </c>
      <c r="AA20" s="40"/>
      <c r="AB20" s="169" t="str">
        <f t="shared" ref="AB20" si="30">IF(OR(SUMPRODUCT(--(AB17:AB19=""),--(AC17:AC19=""))&gt;0,COUNTIF(AC17:AC19,"M")&gt;0,COUNTIF(AC17:AC19,"X")=3),"",SUM(AB17:AB19))</f>
        <v/>
      </c>
      <c r="AC20" s="39" t="str">
        <f t="shared" ref="AC20" si="31">IF(AND(COUNTIF(AC17:AC19,"X")=3,SUM(AB17:AB19)=0,ISNUMBER(AB20)),"",IF(COUNTIF(AC17:AC19,"M")&gt;0,"M",IF(AND(COUNTIF(AC17:AC19,AC17)=3,OR(AC17="X",AC17="W",AC17="Z")),UPPER(AC17),"")))</f>
        <v/>
      </c>
      <c r="AD20" s="40"/>
      <c r="AE20" s="169" t="str">
        <f t="shared" ref="AE20" si="32">IF(OR(SUMPRODUCT(--(AE17:AE19=""),--(AF17:AF19=""))&gt;0,COUNTIF(AF17:AF19,"M")&gt;0,COUNTIF(AF17:AF19,"X")=3),"",SUM(AE17:AE19))</f>
        <v/>
      </c>
      <c r="AF20" s="39" t="str">
        <f t="shared" ref="AF20" si="33">IF(AND(COUNTIF(AF17:AF19,"X")=3,SUM(AE17:AE19)=0,ISNUMBER(AE20)),"",IF(COUNTIF(AF17:AF19,"M")&gt;0,"M",IF(AND(COUNTIF(AF17:AF19,AF17)=3,OR(AF17="X",AF17="W",AF17="Z")),UPPER(AF17),"")))</f>
        <v/>
      </c>
      <c r="AG20" s="40"/>
      <c r="AH20" s="169" t="str">
        <f t="shared" ref="AH20" si="34">IF(OR(SUMPRODUCT(--(AH17:AH19=""),--(AI17:AI19=""))&gt;0,COUNTIF(AI17:AI19,"M")&gt;0,COUNTIF(AI17:AI19,"X")=3),"",SUM(AH17:AH19))</f>
        <v/>
      </c>
      <c r="AI20" s="39" t="str">
        <f t="shared" ref="AI20" si="35">IF(AND(COUNTIF(AI17:AI19,"X")=3,SUM(AH17:AH19)=0,ISNUMBER(AH20)),"",IF(COUNTIF(AI17:AI19,"M")&gt;0,"M",IF(AND(COUNTIF(AI17:AI19,AI17)=3,OR(AI17="X",AI17="W",AI17="Z")),UPPER(AI17),"")))</f>
        <v/>
      </c>
      <c r="AJ20" s="40"/>
      <c r="AK20" s="169" t="str">
        <f t="shared" ref="AK20" si="36">IF(OR(SUMPRODUCT(--(AK17:AK19=""),--(AL17:AL19=""))&gt;0,COUNTIF(AL17:AL19,"M")&gt;0,COUNTIF(AL17:AL19,"X")=3),"",SUM(AK17:AK19))</f>
        <v/>
      </c>
      <c r="AL20" s="39" t="str">
        <f t="shared" ref="AL20" si="37">IF(AND(COUNTIF(AL17:AL19,"X")=3,SUM(AK17:AK19)=0,ISNUMBER(AK20)),"",IF(COUNTIF(AL17:AL19,"M")&gt;0,"M",IF(AND(COUNTIF(AL17:AL19,AL17)=3,OR(AL17="X",AL17="W",AL17="Z")),UPPER(AL17),"")))</f>
        <v/>
      </c>
      <c r="AM20" s="40"/>
      <c r="AN20" s="169" t="str">
        <f t="shared" ref="AN20" si="38">IF(OR(SUMPRODUCT(--(AN17:AN19=""),--(AO17:AO19=""))&gt;0,COUNTIF(AO17:AO19,"M")&gt;0,COUNTIF(AO17:AO19,"X")=3),"",SUM(AN17:AN19))</f>
        <v/>
      </c>
      <c r="AO20" s="39" t="str">
        <f t="shared" ref="AO20" si="39">IF(AND(COUNTIF(AO17:AO19,"X")=3,SUM(AN17:AN19)=0,ISNUMBER(AN20)),"",IF(COUNTIF(AO17:AO19,"M")&gt;0,"M",IF(AND(COUNTIF(AO17:AO19,AO17)=3,OR(AO17="X",AO17="W",AO17="Z")),UPPER(AO17),"")))</f>
        <v/>
      </c>
      <c r="AP20" s="40"/>
      <c r="AQ20" s="127"/>
    </row>
    <row r="21" spans="1:43" ht="15" customHeight="1" x14ac:dyDescent="0.2">
      <c r="A21" s="128"/>
      <c r="B21" s="128"/>
      <c r="C21" s="118"/>
      <c r="D21" s="210" t="s">
        <v>151</v>
      </c>
      <c r="E21" s="210"/>
      <c r="F21" s="77"/>
      <c r="G21" s="77"/>
      <c r="H21" s="77"/>
      <c r="I21" s="78"/>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27"/>
    </row>
    <row r="22" spans="1:43" ht="15" customHeight="1" x14ac:dyDescent="0.2">
      <c r="A22" s="129"/>
      <c r="B22" s="129"/>
      <c r="C22" s="118"/>
      <c r="D22" s="75" t="s">
        <v>151</v>
      </c>
      <c r="E22" s="76" t="s">
        <v>88</v>
      </c>
      <c r="F22" s="77" t="s">
        <v>7</v>
      </c>
      <c r="G22" s="77" t="s">
        <v>7</v>
      </c>
      <c r="H22" s="77" t="s">
        <v>141</v>
      </c>
      <c r="I22" s="78" t="s">
        <v>820</v>
      </c>
      <c r="J22" s="169" t="str">
        <f>IF(OR(AND(J15="",K15=""),AND(J20="",K20=""),AND(K15="X",K20="X"),OR(K15="M",K20="M")),"",SUM(J15,J20))</f>
        <v/>
      </c>
      <c r="K22" s="39" t="str">
        <f>IF(AND(AND(K15="X",K20="X"),SUM(J15,J20)=0,ISNUMBER(J22)),"",IF(OR(K15="M",K20="M"),"M",IF(AND(K15=K20,OR(K15="X",K15="W",K15="Z")),UPPER(K15),"")))</f>
        <v/>
      </c>
      <c r="L22" s="40"/>
      <c r="M22" s="169" t="str">
        <f t="shared" ref="M22" si="40">IF(OR(AND(M15="",N15=""),AND(M20="",N20=""),AND(N15="X",N20="X"),OR(N15="M",N20="M")),"",SUM(M15,M20))</f>
        <v/>
      </c>
      <c r="N22" s="39" t="str">
        <f t="shared" ref="N22" si="41">IF(AND(AND(N15="X",N20="X"),SUM(M15,M20)=0,ISNUMBER(M22)),"",IF(OR(N15="M",N20="M"),"M",IF(AND(N15=N20,OR(N15="X",N15="W",N15="Z")),UPPER(N15),"")))</f>
        <v/>
      </c>
      <c r="O22" s="40"/>
      <c r="P22" s="169" t="str">
        <f t="shared" ref="P22" si="42">IF(OR(AND(P15="",Q15=""),AND(P20="",Q20=""),AND(Q15="X",Q20="X"),OR(Q15="M",Q20="M")),"",SUM(P15,P20))</f>
        <v/>
      </c>
      <c r="Q22" s="39" t="str">
        <f t="shared" ref="Q22" si="43">IF(AND(AND(Q15="X",Q20="X"),SUM(P15,P20)=0,ISNUMBER(P22)),"",IF(OR(Q15="M",Q20="M"),"M",IF(AND(Q15=Q20,OR(Q15="X",Q15="W",Q15="Z")),UPPER(Q15),"")))</f>
        <v/>
      </c>
      <c r="R22" s="40"/>
      <c r="S22" s="169" t="str">
        <f t="shared" ref="S22" si="44">IF(OR(AND(S15="",T15=""),AND(S20="",T20=""),AND(T15="X",T20="X"),OR(T15="M",T20="M")),"",SUM(S15,S20))</f>
        <v/>
      </c>
      <c r="T22" s="39" t="str">
        <f t="shared" ref="T22" si="45">IF(AND(AND(T15="X",T20="X"),SUM(S15,S20)=0,ISNUMBER(S22)),"",IF(OR(T15="M",T20="M"),"M",IF(AND(T15=T20,OR(T15="X",T15="W",T15="Z")),UPPER(T15),"")))</f>
        <v/>
      </c>
      <c r="U22" s="40"/>
      <c r="V22" s="169" t="str">
        <f t="shared" ref="V22" si="46">IF(OR(AND(V15="",W15=""),AND(V20="",W20=""),AND(W15="X",W20="X"),OR(W15="M",W20="M")),"",SUM(V15,V20))</f>
        <v/>
      </c>
      <c r="W22" s="39" t="str">
        <f t="shared" ref="W22" si="47">IF(AND(AND(W15="X",W20="X"),SUM(V15,V20)=0,ISNUMBER(V22)),"",IF(OR(W15="M",W20="M"),"M",IF(AND(W15=W20,OR(W15="X",W15="W",W15="Z")),UPPER(W15),"")))</f>
        <v/>
      </c>
      <c r="X22" s="40"/>
      <c r="Y22" s="169" t="str">
        <f t="shared" ref="Y22" si="48">IF(OR(AND(Y15="",Z15=""),AND(Y20="",Z20=""),AND(Z15="X",Z20="X"),OR(Z15="M",Z20="M")),"",SUM(Y15,Y20))</f>
        <v/>
      </c>
      <c r="Z22" s="39" t="str">
        <f t="shared" ref="Z22" si="49">IF(AND(AND(Z15="X",Z20="X"),SUM(Y15,Y20)=0,ISNUMBER(Y22)),"",IF(OR(Z15="M",Z20="M"),"M",IF(AND(Z15=Z20,OR(Z15="X",Z15="W",Z15="Z")),UPPER(Z15),"")))</f>
        <v/>
      </c>
      <c r="AA22" s="40"/>
      <c r="AB22" s="169" t="str">
        <f t="shared" ref="AB22" si="50">IF(OR(AND(AB15="",AC15=""),AND(AB20="",AC20=""),AND(AC15="X",AC20="X"),OR(AC15="M",AC20="M")),"",SUM(AB15,AB20))</f>
        <v/>
      </c>
      <c r="AC22" s="39" t="str">
        <f t="shared" ref="AC22" si="51">IF(AND(AND(AC15="X",AC20="X"),SUM(AB15,AB20)=0,ISNUMBER(AB22)),"",IF(OR(AC15="M",AC20="M"),"M",IF(AND(AC15=AC20,OR(AC15="X",AC15="W",AC15="Z")),UPPER(AC15),"")))</f>
        <v/>
      </c>
      <c r="AD22" s="40"/>
      <c r="AE22" s="169" t="str">
        <f t="shared" ref="AE22" si="52">IF(OR(AND(AE15="",AF15=""),AND(AE20="",AF20=""),AND(AF15="X",AF20="X"),OR(AF15="M",AF20="M")),"",SUM(AE15,AE20))</f>
        <v/>
      </c>
      <c r="AF22" s="39" t="str">
        <f t="shared" ref="AF22" si="53">IF(AND(AND(AF15="X",AF20="X"),SUM(AE15,AE20)=0,ISNUMBER(AE22)),"",IF(OR(AF15="M",AF20="M"),"M",IF(AND(AF15=AF20,OR(AF15="X",AF15="W",AF15="Z")),UPPER(AF15),"")))</f>
        <v/>
      </c>
      <c r="AG22" s="40"/>
      <c r="AH22" s="169" t="str">
        <f t="shared" ref="AH22" si="54">IF(OR(AND(AH15="",AI15=""),AND(AH20="",AI20=""),AND(AI15="X",AI20="X"),OR(AI15="M",AI20="M")),"",SUM(AH15,AH20))</f>
        <v/>
      </c>
      <c r="AI22" s="39" t="str">
        <f t="shared" ref="AI22" si="55">IF(AND(AND(AI15="X",AI20="X"),SUM(AH15,AH20)=0,ISNUMBER(AH22)),"",IF(OR(AI15="M",AI20="M"),"M",IF(AND(AI15=AI20,OR(AI15="X",AI15="W",AI15="Z")),UPPER(AI15),"")))</f>
        <v/>
      </c>
      <c r="AJ22" s="40"/>
      <c r="AK22" s="169" t="str">
        <f t="shared" ref="AK22" si="56">IF(OR(AND(AK15="",AL15=""),AND(AK20="",AL20=""),AND(AL15="X",AL20="X"),OR(AL15="M",AL20="M")),"",SUM(AK15,AK20))</f>
        <v/>
      </c>
      <c r="AL22" s="39" t="str">
        <f t="shared" ref="AL22" si="57">IF(AND(AND(AL15="X",AL20="X"),SUM(AK15,AK20)=0,ISNUMBER(AK22)),"",IF(OR(AL15="M",AL20="M"),"M",IF(AND(AL15=AL20,OR(AL15="X",AL15="W",AL15="Z")),UPPER(AL15),"")))</f>
        <v/>
      </c>
      <c r="AM22" s="40"/>
      <c r="AN22" s="169" t="str">
        <f t="shared" ref="AN22" si="58">IF(OR(AND(AN15="",AO15=""),AND(AN20="",AO20=""),AND(AO15="X",AO20="X"),OR(AO15="M",AO20="M")),"",SUM(AN15,AN20))</f>
        <v/>
      </c>
      <c r="AO22" s="39" t="str">
        <f t="shared" ref="AO22" si="59">IF(AND(AND(AO15="X",AO20="X"),SUM(AN15,AN20)=0,ISNUMBER(AN22)),"",IF(OR(AO15="M",AO20="M"),"M",IF(AND(AO15=AO20,OR(AO15="X",AO15="W",AO15="Z")),UPPER(AO15),"")))</f>
        <v/>
      </c>
      <c r="AP22" s="40"/>
      <c r="AQ22" s="127"/>
    </row>
    <row r="23" spans="1:43" ht="15" customHeight="1" x14ac:dyDescent="0.2">
      <c r="A23" s="128"/>
      <c r="B23" s="128"/>
      <c r="C23" s="118"/>
      <c r="D23" s="210" t="s">
        <v>85</v>
      </c>
      <c r="E23" s="210"/>
      <c r="F23" s="77"/>
      <c r="G23" s="77"/>
      <c r="H23" s="77"/>
      <c r="I23" s="78"/>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c r="AQ23" s="127"/>
    </row>
    <row r="24" spans="1:43" ht="15" customHeight="1" x14ac:dyDescent="0.2">
      <c r="A24" s="129"/>
      <c r="B24" s="129"/>
      <c r="C24" s="118"/>
      <c r="D24" s="75" t="s">
        <v>85</v>
      </c>
      <c r="E24" s="76" t="s">
        <v>87</v>
      </c>
      <c r="F24" s="77" t="s">
        <v>7</v>
      </c>
      <c r="G24" s="77" t="s">
        <v>7</v>
      </c>
      <c r="H24" s="77" t="s">
        <v>8</v>
      </c>
      <c r="I24" s="78"/>
      <c r="J24" s="168"/>
      <c r="K24" s="37"/>
      <c r="L24" s="38"/>
      <c r="M24" s="168"/>
      <c r="N24" s="37"/>
      <c r="O24" s="38"/>
      <c r="P24" s="168"/>
      <c r="Q24" s="37"/>
      <c r="R24" s="38"/>
      <c r="S24" s="168"/>
      <c r="T24" s="37"/>
      <c r="U24" s="38"/>
      <c r="V24" s="168"/>
      <c r="W24" s="37"/>
      <c r="X24" s="38"/>
      <c r="Y24" s="169" t="str">
        <f>IF(OR(EXACT(S24,T24),EXACT(V24,W24),AND(T24="X",W24="X"),OR(T24="M",W24="M")),"",SUM(S24,V24))</f>
        <v/>
      </c>
      <c r="Z24" s="39" t="str">
        <f>IF(AND(AND(T24="X",W24="X"),SUM(S24,V24)=0,ISNUMBER(Y24)),"",IF(OR(T24="M",W24="M"),"M",IF(AND(T24=W24,OR(T24="X",T24="W",T24="Z")),UPPER(T24),"")))</f>
        <v/>
      </c>
      <c r="AA24" s="40"/>
      <c r="AB24" s="168"/>
      <c r="AC24" s="37"/>
      <c r="AD24" s="38"/>
      <c r="AE24" s="168"/>
      <c r="AF24" s="37"/>
      <c r="AG24" s="38"/>
      <c r="AH24" s="168"/>
      <c r="AI24" s="37"/>
      <c r="AJ24" s="38"/>
      <c r="AK24" s="169" t="str">
        <f>IF(OR(EXACT(J24,K24),EXACT(M24,N24),EXACT(P24,Q24),EXACT(Y24,Z24),EXACT(AB24,AC24),EXACT(AE24,AF24),EXACT(AH24,AI24),AND(K24=N24,K24=Q24,K24=Z24,K24=AC24,K24=AF24,K24=AI24,K24="X"),OR(K24="M",N24="M",Q24="M",Z24="M",AC24="M",AF24="M",AI24="M")),"",SUM(J24,M24,P24,Y24,AB24,AE24,AH24))</f>
        <v/>
      </c>
      <c r="AL24" s="1" t="str">
        <f xml:space="preserve"> IF(AND(AND(K24="X",N24="X",Q24="X",Z24="X",AC24="X",AF24="X",AI24="X"),SUM(J24,M24,P24,Y24,AB24,AE24,AH24)=0,ISNUMBER(AK24)),"",IF(OR(K24="M",N24="M",Q24="M",Z24="M",AC24="M",AF24="M",AI24="M"),"M",IF(AND(K24=N24,K24=Q24,K24=Z24,K24=AC24,K24=AF24,K24=AI24,OR(K24="W",K24="Z",K24="X")),UPPER(K24),"")))</f>
        <v/>
      </c>
      <c r="AM24" s="36"/>
      <c r="AN24" s="168"/>
      <c r="AO24" s="37"/>
      <c r="AP24" s="38"/>
      <c r="AQ24" s="127"/>
    </row>
    <row r="25" spans="1:43" ht="15" customHeight="1" x14ac:dyDescent="0.2">
      <c r="A25" s="128"/>
      <c r="B25" s="128"/>
      <c r="C25" s="118"/>
      <c r="D25" s="210" t="s">
        <v>201</v>
      </c>
      <c r="E25" s="210"/>
      <c r="F25" s="77"/>
      <c r="G25" s="77"/>
      <c r="H25" s="77"/>
      <c r="I25" s="78"/>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27"/>
    </row>
    <row r="26" spans="1:43" ht="15" customHeight="1" x14ac:dyDescent="0.2">
      <c r="A26" s="128"/>
      <c r="B26" s="128"/>
      <c r="C26" s="118"/>
      <c r="D26" s="75" t="s">
        <v>201</v>
      </c>
      <c r="E26" s="76" t="s">
        <v>86</v>
      </c>
      <c r="F26" s="77" t="s">
        <v>7</v>
      </c>
      <c r="G26" s="77" t="s">
        <v>7</v>
      </c>
      <c r="H26" s="77" t="s">
        <v>0</v>
      </c>
      <c r="I26" s="78" t="s">
        <v>825</v>
      </c>
      <c r="J26" s="169" t="str">
        <f>IF(OR(AND(J22="",K22=""),AND(J24="",K24=""),AND(K22="X",K24="X"),OR(K22="M",K24="M")),"",SUM(J22,J24))</f>
        <v/>
      </c>
      <c r="K26" s="39" t="str">
        <f>IF(AND(AND(K22="X",K24="X"),SUM(J22,J24)=0,ISNUMBER(J26)),"",IF(OR(K22="M",K24="M"),"M",IF(AND(K22=K24,OR(K22="X",K22="W",K22="Z")),UPPER(K22),"")))</f>
        <v/>
      </c>
      <c r="L26" s="40"/>
      <c r="M26" s="169" t="str">
        <f t="shared" ref="M26" si="60">IF(OR(AND(M22="",N22=""),AND(M24="",N24=""),AND(N22="X",N24="X"),OR(N22="M",N24="M")),"",SUM(M22,M24))</f>
        <v/>
      </c>
      <c r="N26" s="39" t="str">
        <f t="shared" ref="N26" si="61">IF(AND(AND(N22="X",N24="X"),SUM(M22,M24)=0,ISNUMBER(M26)),"",IF(OR(N22="M",N24="M"),"M",IF(AND(N22=N24,OR(N22="X",N22="W",N22="Z")),UPPER(N22),"")))</f>
        <v/>
      </c>
      <c r="O26" s="40"/>
      <c r="P26" s="169" t="str">
        <f t="shared" ref="P26" si="62">IF(OR(AND(P22="",Q22=""),AND(P24="",Q24=""),AND(Q22="X",Q24="X"),OR(Q22="M",Q24="M")),"",SUM(P22,P24))</f>
        <v/>
      </c>
      <c r="Q26" s="39" t="str">
        <f t="shared" ref="Q26" si="63">IF(AND(AND(Q22="X",Q24="X"),SUM(P22,P24)=0,ISNUMBER(P26)),"",IF(OR(Q22="M",Q24="M"),"M",IF(AND(Q22=Q24,OR(Q22="X",Q22="W",Q22="Z")),UPPER(Q22),"")))</f>
        <v/>
      </c>
      <c r="R26" s="40"/>
      <c r="S26" s="169" t="str">
        <f t="shared" ref="S26" si="64">IF(OR(AND(S22="",T22=""),AND(S24="",T24=""),AND(T22="X",T24="X"),OR(T22="M",T24="M")),"",SUM(S22,S24))</f>
        <v/>
      </c>
      <c r="T26" s="39" t="str">
        <f t="shared" ref="T26" si="65">IF(AND(AND(T22="X",T24="X"),SUM(S22,S24)=0,ISNUMBER(S26)),"",IF(OR(T22="M",T24="M"),"M",IF(AND(T22=T24,OR(T22="X",T22="W",T22="Z")),UPPER(T22),"")))</f>
        <v/>
      </c>
      <c r="U26" s="40"/>
      <c r="V26" s="169" t="str">
        <f t="shared" ref="V26" si="66">IF(OR(AND(V22="",W22=""),AND(V24="",W24=""),AND(W22="X",W24="X"),OR(W22="M",W24="M")),"",SUM(V22,V24))</f>
        <v/>
      </c>
      <c r="W26" s="39" t="str">
        <f t="shared" ref="W26" si="67">IF(AND(AND(W22="X",W24="X"),SUM(V22,V24)=0,ISNUMBER(V26)),"",IF(OR(W22="M",W24="M"),"M",IF(AND(W22=W24,OR(W22="X",W22="W",W22="Z")),UPPER(W22),"")))</f>
        <v/>
      </c>
      <c r="X26" s="40"/>
      <c r="Y26" s="169" t="str">
        <f t="shared" ref="Y26" si="68">IF(OR(AND(Y22="",Z22=""),AND(Y24="",Z24=""),AND(Z22="X",Z24="X"),OR(Z22="M",Z24="M")),"",SUM(Y22,Y24))</f>
        <v/>
      </c>
      <c r="Z26" s="39" t="str">
        <f t="shared" ref="Z26" si="69">IF(AND(AND(Z22="X",Z24="X"),SUM(Y22,Y24)=0,ISNUMBER(Y26)),"",IF(OR(Z22="M",Z24="M"),"M",IF(AND(Z22=Z24,OR(Z22="X",Z22="W",Z22="Z")),UPPER(Z22),"")))</f>
        <v/>
      </c>
      <c r="AA26" s="40"/>
      <c r="AB26" s="169" t="str">
        <f t="shared" ref="AB26" si="70">IF(OR(AND(AB22="",AC22=""),AND(AB24="",AC24=""),AND(AC22="X",AC24="X"),OR(AC22="M",AC24="M")),"",SUM(AB22,AB24))</f>
        <v/>
      </c>
      <c r="AC26" s="39" t="str">
        <f t="shared" ref="AC26" si="71">IF(AND(AND(AC22="X",AC24="X"),SUM(AB22,AB24)=0,ISNUMBER(AB26)),"",IF(OR(AC22="M",AC24="M"),"M",IF(AND(AC22=AC24,OR(AC22="X",AC22="W",AC22="Z")),UPPER(AC22),"")))</f>
        <v/>
      </c>
      <c r="AD26" s="40"/>
      <c r="AE26" s="169" t="str">
        <f t="shared" ref="AE26" si="72">IF(OR(AND(AE22="",AF22=""),AND(AE24="",AF24=""),AND(AF22="X",AF24="X"),OR(AF22="M",AF24="M")),"",SUM(AE22,AE24))</f>
        <v/>
      </c>
      <c r="AF26" s="39" t="str">
        <f t="shared" ref="AF26" si="73">IF(AND(AND(AF22="X",AF24="X"),SUM(AE22,AE24)=0,ISNUMBER(AE26)),"",IF(OR(AF22="M",AF24="M"),"M",IF(AND(AF22=AF24,OR(AF22="X",AF22="W",AF22="Z")),UPPER(AF22),"")))</f>
        <v/>
      </c>
      <c r="AG26" s="40"/>
      <c r="AH26" s="169" t="str">
        <f t="shared" ref="AH26" si="74">IF(OR(AND(AH22="",AI22=""),AND(AH24="",AI24=""),AND(AI22="X",AI24="X"),OR(AI22="M",AI24="M")),"",SUM(AH22,AH24))</f>
        <v/>
      </c>
      <c r="AI26" s="39" t="str">
        <f t="shared" ref="AI26" si="75">IF(AND(AND(AI22="X",AI24="X"),SUM(AH22,AH24)=0,ISNUMBER(AH26)),"",IF(OR(AI22="M",AI24="M"),"M",IF(AND(AI22=AI24,OR(AI22="X",AI22="W",AI22="Z")),UPPER(AI22),"")))</f>
        <v/>
      </c>
      <c r="AJ26" s="40"/>
      <c r="AK26" s="169" t="str">
        <f t="shared" ref="AK26" si="76">IF(OR(AND(AK22="",AL22=""),AND(AK24="",AL24=""),AND(AL22="X",AL24="X"),OR(AL22="M",AL24="M")),"",SUM(AK22,AK24))</f>
        <v/>
      </c>
      <c r="AL26" s="39" t="str">
        <f t="shared" ref="AL26" si="77">IF(AND(AND(AL22="X",AL24="X"),SUM(AK22,AK24)=0,ISNUMBER(AK26)),"",IF(OR(AL22="M",AL24="M"),"M",IF(AND(AL22=AL24,OR(AL22="X",AL22="W",AL22="Z")),UPPER(AL22),"")))</f>
        <v/>
      </c>
      <c r="AM26" s="40"/>
      <c r="AN26" s="169" t="str">
        <f t="shared" ref="AN26" si="78">IF(OR(AND(AN22="",AO22=""),AND(AN24="",AO24=""),AND(AO22="X",AO24="X"),OR(AO22="M",AO24="M")),"",SUM(AN22,AN24))</f>
        <v/>
      </c>
      <c r="AO26" s="39" t="str">
        <f t="shared" ref="AO26" si="79">IF(AND(AND(AO22="X",AO24="X"),SUM(AN22,AN24)=0,ISNUMBER(AN26)),"",IF(OR(AO22="M",AO24="M"),"M",IF(AND(AO22=AO24,OR(AO22="X",AO22="W",AO22="Z")),UPPER(AO22),"")))</f>
        <v/>
      </c>
      <c r="AP26" s="40"/>
      <c r="AQ26" s="127"/>
    </row>
    <row r="27" spans="1:43" x14ac:dyDescent="0.2">
      <c r="A27" s="129"/>
      <c r="B27" s="129"/>
      <c r="C27" s="118"/>
      <c r="D27" s="118"/>
      <c r="E27" s="119"/>
      <c r="F27" s="77"/>
      <c r="G27" s="77"/>
      <c r="H27" s="77"/>
      <c r="I27" s="125"/>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27"/>
    </row>
    <row r="28" spans="1:43" ht="21" customHeight="1" x14ac:dyDescent="0.2">
      <c r="A28" s="129"/>
      <c r="B28" s="129"/>
      <c r="C28" s="118"/>
      <c r="D28" s="241" t="s">
        <v>185</v>
      </c>
      <c r="E28" s="241"/>
      <c r="F28" s="77"/>
      <c r="G28" s="77"/>
      <c r="H28" s="77"/>
      <c r="I28" s="125"/>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27"/>
    </row>
    <row r="29" spans="1:43" ht="15" customHeight="1" x14ac:dyDescent="0.2">
      <c r="A29" s="129"/>
      <c r="B29" s="129"/>
      <c r="C29" s="118"/>
      <c r="D29" s="241"/>
      <c r="E29" s="241"/>
      <c r="F29" s="77"/>
      <c r="G29" s="77"/>
      <c r="H29" s="77"/>
      <c r="I29" s="125"/>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27"/>
    </row>
    <row r="30" spans="1:43" ht="15" customHeight="1" x14ac:dyDescent="0.2">
      <c r="A30" s="128"/>
      <c r="B30" s="128"/>
      <c r="C30" s="118"/>
      <c r="D30" s="212" t="s">
        <v>76</v>
      </c>
      <c r="E30" s="212"/>
      <c r="F30" s="77"/>
      <c r="G30" s="77"/>
      <c r="H30" s="77"/>
      <c r="I30" s="125"/>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c r="AP30" s="131"/>
      <c r="AQ30" s="127"/>
    </row>
    <row r="31" spans="1:43" ht="15" customHeight="1" x14ac:dyDescent="0.2">
      <c r="A31" s="128"/>
      <c r="B31" s="128"/>
      <c r="C31" s="118"/>
      <c r="D31" s="75" t="s">
        <v>78</v>
      </c>
      <c r="E31" s="76" t="s">
        <v>89</v>
      </c>
      <c r="F31" s="77" t="s">
        <v>157</v>
      </c>
      <c r="G31" s="77" t="s">
        <v>157</v>
      </c>
      <c r="H31" s="77" t="s">
        <v>143</v>
      </c>
      <c r="I31" s="134">
        <v>31</v>
      </c>
      <c r="J31" s="168"/>
      <c r="K31" s="37"/>
      <c r="L31" s="38"/>
      <c r="M31" s="168"/>
      <c r="N31" s="37"/>
      <c r="O31" s="38"/>
      <c r="P31" s="168"/>
      <c r="Q31" s="37"/>
      <c r="R31" s="38"/>
      <c r="S31" s="168"/>
      <c r="T31" s="37"/>
      <c r="U31" s="38"/>
      <c r="V31" s="168"/>
      <c r="W31" s="37"/>
      <c r="X31" s="38"/>
      <c r="Y31" s="169" t="str">
        <f>IF(OR(EXACT(S31,T31),EXACT(V31,W31),AND(T31="X",W31="X"),OR(T31="M",W31="M")),"",SUM(S31,V31))</f>
        <v/>
      </c>
      <c r="Z31" s="39" t="str">
        <f>IF(AND(AND(T31="X",W31="X"),SUM(S31,V31)=0,ISNUMBER(Y31)),"",IF(OR(T31="M",W31="M"),"M",IF(AND(T31=W31,OR(T31="X",T31="W",T31="Z")),UPPER(T31),"")))</f>
        <v/>
      </c>
      <c r="AA31" s="40"/>
      <c r="AB31" s="168"/>
      <c r="AC31" s="37"/>
      <c r="AD31" s="38"/>
      <c r="AE31" s="168"/>
      <c r="AF31" s="37"/>
      <c r="AG31" s="38"/>
      <c r="AH31" s="168"/>
      <c r="AI31" s="37"/>
      <c r="AJ31" s="38"/>
      <c r="AK31" s="169" t="str">
        <f>IF(OR(EXACT(J31,K31),EXACT(M31,N31),EXACT(P31,Q31),EXACT(Y31,Z31),EXACT(AB31,AC31),EXACT(AE31,AF31),EXACT(AH31,AI31),AND(K31=N31,K31=Q31,K31=Z31,K31=AC31,K31=AF31,K31=AI31,K31="X"),OR(K31="M",N31="M",Q31="M",Z31="M",AC31="M",AF31="M",AI31="M")),"",SUM(J31,M31,P31,Y31,AB31,AE31,AH31))</f>
        <v/>
      </c>
      <c r="AL31" s="1" t="str">
        <f xml:space="preserve"> IF(AND(AND(K31="X",N31="X",Q31="X",Z31="X",AC31="X",AF31="X",AI31="X"),SUM(J31,M31,P31,Y31,AB31,AE31,AH31)=0,ISNUMBER(AK31)),"",IF(OR(K31="M",N31="M",Q31="M",Z31="M",AC31="M",AF31="M",AI31="M"),"M",IF(AND(K31=N31,K31=Q31,K31=Z31,K31=AC31,K31=AF31,K31=AI31,OR(K31="W",K31="Z",K31="X")),UPPER(K31),"")))</f>
        <v/>
      </c>
      <c r="AM31" s="36"/>
      <c r="AN31" s="168"/>
      <c r="AO31" s="37"/>
      <c r="AP31" s="38"/>
      <c r="AQ31" s="127"/>
    </row>
    <row r="32" spans="1:43" ht="15" customHeight="1" x14ac:dyDescent="0.2">
      <c r="A32" s="128"/>
      <c r="B32" s="128"/>
      <c r="C32" s="118"/>
      <c r="D32" s="75" t="s">
        <v>79</v>
      </c>
      <c r="E32" s="76" t="s">
        <v>90</v>
      </c>
      <c r="F32" s="77" t="s">
        <v>157</v>
      </c>
      <c r="G32" s="77" t="s">
        <v>157</v>
      </c>
      <c r="H32" s="77" t="s">
        <v>144</v>
      </c>
      <c r="I32" s="134">
        <v>32</v>
      </c>
      <c r="J32" s="168"/>
      <c r="K32" s="37"/>
      <c r="L32" s="38"/>
      <c r="M32" s="168"/>
      <c r="N32" s="37"/>
      <c r="O32" s="38"/>
      <c r="P32" s="168"/>
      <c r="Q32" s="37"/>
      <c r="R32" s="38"/>
      <c r="S32" s="168"/>
      <c r="T32" s="37"/>
      <c r="U32" s="38"/>
      <c r="V32" s="168"/>
      <c r="W32" s="37"/>
      <c r="X32" s="38"/>
      <c r="Y32" s="169" t="str">
        <f>IF(OR(EXACT(S32,T32),EXACT(V32,W32),AND(T32="X",W32="X"),OR(T32="M",W32="M")),"",SUM(S32,V32))</f>
        <v/>
      </c>
      <c r="Z32" s="39" t="str">
        <f>IF(AND(AND(T32="X",W32="X"),SUM(S32,V32)=0,ISNUMBER(Y32)),"",IF(OR(T32="M",W32="M"),"M",IF(AND(T32=W32,OR(T32="X",T32="W",T32="Z")),UPPER(T32),"")))</f>
        <v/>
      </c>
      <c r="AA32" s="40"/>
      <c r="AB32" s="168"/>
      <c r="AC32" s="37"/>
      <c r="AD32" s="38"/>
      <c r="AE32" s="168"/>
      <c r="AF32" s="37"/>
      <c r="AG32" s="38"/>
      <c r="AH32" s="168"/>
      <c r="AI32" s="37"/>
      <c r="AJ32" s="38"/>
      <c r="AK32" s="169" t="str">
        <f>IF(OR(EXACT(J32,K32),EXACT(M32,N32),EXACT(P32,Q32),EXACT(Y32,Z32),EXACT(AB32,AC32),EXACT(AE32,AF32),EXACT(AH32,AI32),AND(K32=N32,K32=Q32,K32=Z32,K32=AC32,K32=AF32,K32=AI32,K32="X"),OR(K32="M",N32="M",Q32="M",Z32="M",AC32="M",AF32="M",AI32="M")),"",SUM(J32,M32,P32,Y32,AB32,AE32,AH32))</f>
        <v/>
      </c>
      <c r="AL32" s="1" t="str">
        <f xml:space="preserve"> IF(AND(AND(K32="X",N32="X",Q32="X",Z32="X",AC32="X",AF32="X",AI32="X"),SUM(J32,M32,P32,Y32,AB32,AE32,AH32)=0,ISNUMBER(AK32)),"",IF(OR(K32="M",N32="M",Q32="M",Z32="M",AC32="M",AF32="M",AI32="M"),"M",IF(AND(K32=N32,K32=Q32,K32=Z32,K32=AC32,K32=AF32,K32=AI32,OR(K32="W",K32="Z",K32="X")),UPPER(K32),"")))</f>
        <v/>
      </c>
      <c r="AM32" s="36"/>
      <c r="AN32" s="168"/>
      <c r="AO32" s="37"/>
      <c r="AP32" s="38"/>
      <c r="AQ32" s="127"/>
    </row>
    <row r="33" spans="1:43" ht="15" customHeight="1" x14ac:dyDescent="0.2">
      <c r="A33" s="129"/>
      <c r="B33" s="129"/>
      <c r="C33" s="118"/>
      <c r="D33" s="130" t="s">
        <v>164</v>
      </c>
      <c r="E33" s="81" t="s">
        <v>91</v>
      </c>
      <c r="F33" s="77" t="s">
        <v>157</v>
      </c>
      <c r="G33" s="77" t="s">
        <v>157</v>
      </c>
      <c r="H33" s="77" t="s">
        <v>142</v>
      </c>
      <c r="I33" s="134" t="s">
        <v>821</v>
      </c>
      <c r="J33" s="169" t="str">
        <f>IF(OR(AND(J31="",K31=""),AND(J32="",K32=""),AND(K31="X",K32="X"),OR(K31="M",K32="M")),"",SUM(J31,J32))</f>
        <v/>
      </c>
      <c r="K33" s="39" t="str">
        <f>IF(AND(AND(K31="X",K32="X"),SUM(J31,J32)=0,ISNUMBER(J33)),"",IF(OR(K31="M",K32="M"),"M",IF(AND(K31=K32,OR(K31="X",K31="W",K31="Z")),UPPER(K31),"")))</f>
        <v/>
      </c>
      <c r="L33" s="40"/>
      <c r="M33" s="169" t="str">
        <f t="shared" ref="M33" si="80">IF(OR(AND(M31="",N31=""),AND(M32="",N32=""),AND(N31="X",N32="X"),OR(N31="M",N32="M")),"",SUM(M31,M32))</f>
        <v/>
      </c>
      <c r="N33" s="39" t="str">
        <f t="shared" ref="N33" si="81">IF(AND(AND(N31="X",N32="X"),SUM(M31,M32)=0,ISNUMBER(M33)),"",IF(OR(N31="M",N32="M"),"M",IF(AND(N31=N32,OR(N31="X",N31="W",N31="Z")),UPPER(N31),"")))</f>
        <v/>
      </c>
      <c r="O33" s="40"/>
      <c r="P33" s="169" t="str">
        <f t="shared" ref="P33" si="82">IF(OR(AND(P31="",Q31=""),AND(P32="",Q32=""),AND(Q31="X",Q32="X"),OR(Q31="M",Q32="M")),"",SUM(P31,P32))</f>
        <v/>
      </c>
      <c r="Q33" s="39" t="str">
        <f t="shared" ref="Q33" si="83">IF(AND(AND(Q31="X",Q32="X"),SUM(P31,P32)=0,ISNUMBER(P33)),"",IF(OR(Q31="M",Q32="M"),"M",IF(AND(Q31=Q32,OR(Q31="X",Q31="W",Q31="Z")),UPPER(Q31),"")))</f>
        <v/>
      </c>
      <c r="R33" s="40"/>
      <c r="S33" s="169" t="str">
        <f t="shared" ref="S33" si="84">IF(OR(AND(S31="",T31=""),AND(S32="",T32=""),AND(T31="X",T32="X"),OR(T31="M",T32="M")),"",SUM(S31,S32))</f>
        <v/>
      </c>
      <c r="T33" s="39" t="str">
        <f t="shared" ref="T33" si="85">IF(AND(AND(T31="X",T32="X"),SUM(S31,S32)=0,ISNUMBER(S33)),"",IF(OR(T31="M",T32="M"),"M",IF(AND(T31=T32,OR(T31="X",T31="W",T31="Z")),UPPER(T31),"")))</f>
        <v/>
      </c>
      <c r="U33" s="40"/>
      <c r="V33" s="169" t="str">
        <f t="shared" ref="V33" si="86">IF(OR(AND(V31="",W31=""),AND(V32="",W32=""),AND(W31="X",W32="X"),OR(W31="M",W32="M")),"",SUM(V31,V32))</f>
        <v/>
      </c>
      <c r="W33" s="39" t="str">
        <f t="shared" ref="W33" si="87">IF(AND(AND(W31="X",W32="X"),SUM(V31,V32)=0,ISNUMBER(V33)),"",IF(OR(W31="M",W32="M"),"M",IF(AND(W31=W32,OR(W31="X",W31="W",W31="Z")),UPPER(W31),"")))</f>
        <v/>
      </c>
      <c r="X33" s="40"/>
      <c r="Y33" s="169" t="str">
        <f t="shared" ref="Y33" si="88">IF(OR(AND(Y31="",Z31=""),AND(Y32="",Z32=""),AND(Z31="X",Z32="X"),OR(Z31="M",Z32="M")),"",SUM(Y31,Y32))</f>
        <v/>
      </c>
      <c r="Z33" s="39" t="str">
        <f t="shared" ref="Z33" si="89">IF(AND(AND(Z31="X",Z32="X"),SUM(Y31,Y32)=0,ISNUMBER(Y33)),"",IF(OR(Z31="M",Z32="M"),"M",IF(AND(Z31=Z32,OR(Z31="X",Z31="W",Z31="Z")),UPPER(Z31),"")))</f>
        <v/>
      </c>
      <c r="AA33" s="40"/>
      <c r="AB33" s="169" t="str">
        <f t="shared" ref="AB33" si="90">IF(OR(AND(AB31="",AC31=""),AND(AB32="",AC32=""),AND(AC31="X",AC32="X"),OR(AC31="M",AC32="M")),"",SUM(AB31,AB32))</f>
        <v/>
      </c>
      <c r="AC33" s="39" t="str">
        <f t="shared" ref="AC33" si="91">IF(AND(AND(AC31="X",AC32="X"),SUM(AB31,AB32)=0,ISNUMBER(AB33)),"",IF(OR(AC31="M",AC32="M"),"M",IF(AND(AC31=AC32,OR(AC31="X",AC31="W",AC31="Z")),UPPER(AC31),"")))</f>
        <v/>
      </c>
      <c r="AD33" s="40"/>
      <c r="AE33" s="169" t="str">
        <f t="shared" ref="AE33" si="92">IF(OR(AND(AE31="",AF31=""),AND(AE32="",AF32=""),AND(AF31="X",AF32="X"),OR(AF31="M",AF32="M")),"",SUM(AE31,AE32))</f>
        <v/>
      </c>
      <c r="AF33" s="39" t="str">
        <f t="shared" ref="AF33" si="93">IF(AND(AND(AF31="X",AF32="X"),SUM(AE31,AE32)=0,ISNUMBER(AE33)),"",IF(OR(AF31="M",AF32="M"),"M",IF(AND(AF31=AF32,OR(AF31="X",AF31="W",AF31="Z")),UPPER(AF31),"")))</f>
        <v/>
      </c>
      <c r="AG33" s="40"/>
      <c r="AH33" s="169" t="str">
        <f t="shared" ref="AH33" si="94">IF(OR(AND(AH31="",AI31=""),AND(AH32="",AI32=""),AND(AI31="X",AI32="X"),OR(AI31="M",AI32="M")),"",SUM(AH31,AH32))</f>
        <v/>
      </c>
      <c r="AI33" s="39" t="str">
        <f t="shared" ref="AI33" si="95">IF(AND(AND(AI31="X",AI32="X"),SUM(AH31,AH32)=0,ISNUMBER(AH33)),"",IF(OR(AI31="M",AI32="M"),"M",IF(AND(AI31=AI32,OR(AI31="X",AI31="W",AI31="Z")),UPPER(AI31),"")))</f>
        <v/>
      </c>
      <c r="AJ33" s="40"/>
      <c r="AK33" s="169" t="str">
        <f t="shared" ref="AK33" si="96">IF(OR(AND(AK31="",AL31=""),AND(AK32="",AL32=""),AND(AL31="X",AL32="X"),OR(AL31="M",AL32="M")),"",SUM(AK31,AK32))</f>
        <v/>
      </c>
      <c r="AL33" s="39" t="str">
        <f t="shared" ref="AL33" si="97">IF(AND(AND(AL31="X",AL32="X"),SUM(AK31,AK32)=0,ISNUMBER(AK33)),"",IF(OR(AL31="M",AL32="M"),"M",IF(AND(AL31=AL32,OR(AL31="X",AL31="W",AL31="Z")),UPPER(AL31),"")))</f>
        <v/>
      </c>
      <c r="AM33" s="40"/>
      <c r="AN33" s="169" t="str">
        <f t="shared" ref="AN33" si="98">IF(OR(AND(AN31="",AO31=""),AND(AN32="",AO32=""),AND(AO31="X",AO32="X"),OR(AO31="M",AO32="M")),"",SUM(AN31,AN32))</f>
        <v/>
      </c>
      <c r="AO33" s="39" t="str">
        <f t="shared" ref="AO33" si="99">IF(AND(AND(AO31="X",AO32="X"),SUM(AN31,AN32)=0,ISNUMBER(AN33)),"",IF(OR(AO31="M",AO32="M"),"M",IF(AND(AO31=AO32,OR(AO31="X",AO31="W",AO31="Z")),UPPER(AO31),"")))</f>
        <v/>
      </c>
      <c r="AP33" s="40"/>
      <c r="AQ33" s="127"/>
    </row>
    <row r="34" spans="1:43" ht="15" customHeight="1" x14ac:dyDescent="0.2">
      <c r="A34" s="128"/>
      <c r="B34" s="128"/>
      <c r="C34" s="118"/>
      <c r="D34" s="210" t="s">
        <v>77</v>
      </c>
      <c r="E34" s="210"/>
      <c r="F34" s="77"/>
      <c r="G34" s="77"/>
      <c r="H34" s="77"/>
      <c r="I34" s="125"/>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27"/>
    </row>
    <row r="35" spans="1:43" ht="15" customHeight="1" x14ac:dyDescent="0.2">
      <c r="A35" s="128"/>
      <c r="B35" s="128"/>
      <c r="C35" s="118"/>
      <c r="D35" s="75" t="s">
        <v>200</v>
      </c>
      <c r="E35" s="76" t="s">
        <v>92</v>
      </c>
      <c r="F35" s="77" t="s">
        <v>157</v>
      </c>
      <c r="G35" s="77" t="s">
        <v>157</v>
      </c>
      <c r="H35" s="93" t="s">
        <v>699</v>
      </c>
      <c r="I35" s="134">
        <v>35</v>
      </c>
      <c r="J35" s="168"/>
      <c r="K35" s="37"/>
      <c r="L35" s="38"/>
      <c r="M35" s="168"/>
      <c r="N35" s="37"/>
      <c r="O35" s="38"/>
      <c r="P35" s="168"/>
      <c r="Q35" s="37"/>
      <c r="R35" s="38"/>
      <c r="S35" s="168"/>
      <c r="T35" s="37"/>
      <c r="U35" s="38"/>
      <c r="V35" s="168"/>
      <c r="W35" s="37"/>
      <c r="X35" s="38"/>
      <c r="Y35" s="169" t="str">
        <f>IF(OR(EXACT(S35,T35),EXACT(V35,W35),AND(T35="X",W35="X"),OR(T35="M",W35="M")),"",SUM(S35,V35))</f>
        <v/>
      </c>
      <c r="Z35" s="39" t="str">
        <f>IF(AND(AND(T35="X",W35="X"),SUM(S35,V35)=0,ISNUMBER(Y35)),"",IF(OR(T35="M",W35="M"),"M",IF(AND(T35=W35,OR(T35="X",T35="W",T35="Z")),UPPER(T35),"")))</f>
        <v/>
      </c>
      <c r="AA35" s="40"/>
      <c r="AB35" s="168"/>
      <c r="AC35" s="37"/>
      <c r="AD35" s="38"/>
      <c r="AE35" s="168"/>
      <c r="AF35" s="37"/>
      <c r="AG35" s="38"/>
      <c r="AH35" s="168"/>
      <c r="AI35" s="37"/>
      <c r="AJ35" s="38"/>
      <c r="AK35" s="169" t="str">
        <f>IF(OR(EXACT(J35,K35),EXACT(M35,N35),EXACT(P35,Q35),EXACT(Y35,Z35),EXACT(AB35,AC35),EXACT(AE35,AF35),EXACT(AH35,AI35),AND(K35=N35,K35=Q35,K35=Z35,K35=AC35,K35=AF35,K35=AI35,K35="X"),OR(K35="M",N35="M",Q35="M",Z35="M",AC35="M",AF35="M",AI35="M")),"",SUM(J35,M35,P35,Y35,AB35,AE35,AH35))</f>
        <v/>
      </c>
      <c r="AL35" s="1" t="str">
        <f xml:space="preserve"> IF(AND(AND(K35="X",N35="X",Q35="X",Z35="X",AC35="X",AF35="X",AI35="X"),SUM(J35,M35,P35,Y35,AB35,AE35,AH35)=0,ISNUMBER(AK35)),"",IF(OR(K35="M",N35="M",Q35="M",Z35="M",AC35="M",AF35="M",AI35="M"),"M",IF(AND(K35=N35,K35=Q35,K35=Z35,K35=AC35,K35=AF35,K35=AI35,OR(K35="W",K35="Z",K35="X")),UPPER(K35),"")))</f>
        <v/>
      </c>
      <c r="AM35" s="36"/>
      <c r="AN35" s="168"/>
      <c r="AO35" s="37"/>
      <c r="AP35" s="38"/>
      <c r="AQ35" s="127"/>
    </row>
    <row r="36" spans="1:43" ht="15" customHeight="1" x14ac:dyDescent="0.2">
      <c r="A36" s="128"/>
      <c r="B36" s="128"/>
      <c r="C36" s="118"/>
      <c r="D36" s="75" t="s">
        <v>84</v>
      </c>
      <c r="E36" s="76" t="s">
        <v>93</v>
      </c>
      <c r="F36" s="77" t="s">
        <v>157</v>
      </c>
      <c r="G36" s="77" t="s">
        <v>157</v>
      </c>
      <c r="H36" s="77" t="s">
        <v>146</v>
      </c>
      <c r="I36" s="134">
        <v>36</v>
      </c>
      <c r="J36" s="168"/>
      <c r="K36" s="37"/>
      <c r="L36" s="38"/>
      <c r="M36" s="168"/>
      <c r="N36" s="37"/>
      <c r="O36" s="38"/>
      <c r="P36" s="168"/>
      <c r="Q36" s="37"/>
      <c r="R36" s="38"/>
      <c r="S36" s="168"/>
      <c r="T36" s="37"/>
      <c r="U36" s="38"/>
      <c r="V36" s="168"/>
      <c r="W36" s="37"/>
      <c r="X36" s="38"/>
      <c r="Y36" s="169" t="str">
        <f>IF(OR(EXACT(S36,T36),EXACT(V36,W36),AND(T36="X",W36="X"),OR(T36="M",W36="M")),"",SUM(S36,V36))</f>
        <v/>
      </c>
      <c r="Z36" s="39" t="str">
        <f>IF(AND(AND(T36="X",W36="X"),SUM(S36,V36)=0,ISNUMBER(Y36)),"",IF(OR(T36="M",W36="M"),"M",IF(AND(T36=W36,OR(T36="X",T36="W",T36="Z")),UPPER(T36),"")))</f>
        <v/>
      </c>
      <c r="AA36" s="40"/>
      <c r="AB36" s="168"/>
      <c r="AC36" s="37"/>
      <c r="AD36" s="38"/>
      <c r="AE36" s="168"/>
      <c r="AF36" s="37"/>
      <c r="AG36" s="38"/>
      <c r="AH36" s="168"/>
      <c r="AI36" s="37"/>
      <c r="AJ36" s="38"/>
      <c r="AK36" s="169" t="str">
        <f>IF(OR(EXACT(J36,K36),EXACT(M36,N36),EXACT(P36,Q36),EXACT(Y36,Z36),EXACT(AB36,AC36),EXACT(AE36,AF36),EXACT(AH36,AI36),AND(K36=N36,K36=Q36,K36=Z36,K36=AC36,K36=AF36,K36=AI36,K36="X"),OR(K36="M",N36="M",Q36="M",Z36="M",AC36="M",AF36="M",AI36="M")),"",SUM(J36,M36,P36,Y36,AB36,AE36,AH36))</f>
        <v/>
      </c>
      <c r="AL36" s="1" t="str">
        <f xml:space="preserve"> IF(AND(AND(K36="X",N36="X",Q36="X",Z36="X",AC36="X",AF36="X",AI36="X"),SUM(J36,M36,P36,Y36,AB36,AE36,AH36)=0,ISNUMBER(AK36)),"",IF(OR(K36="M",N36="M",Q36="M",Z36="M",AC36="M",AF36="M",AI36="M"),"M",IF(AND(K36=N36,K36=Q36,K36=Z36,K36=AC36,K36=AF36,K36=AI36,OR(K36="W",K36="Z",K36="X")),UPPER(K36),"")))</f>
        <v/>
      </c>
      <c r="AM36" s="36"/>
      <c r="AN36" s="168"/>
      <c r="AO36" s="37"/>
      <c r="AP36" s="38"/>
      <c r="AQ36" s="127"/>
    </row>
    <row r="37" spans="1:43" ht="15" customHeight="1" x14ac:dyDescent="0.2">
      <c r="A37" s="128"/>
      <c r="B37" s="128"/>
      <c r="C37" s="118"/>
      <c r="D37" s="75" t="s">
        <v>111</v>
      </c>
      <c r="E37" s="76" t="s">
        <v>94</v>
      </c>
      <c r="F37" s="77" t="s">
        <v>157</v>
      </c>
      <c r="G37" s="77" t="s">
        <v>157</v>
      </c>
      <c r="H37" s="93" t="s">
        <v>700</v>
      </c>
      <c r="I37" s="134">
        <v>37</v>
      </c>
      <c r="J37" s="168"/>
      <c r="K37" s="37"/>
      <c r="L37" s="38"/>
      <c r="M37" s="168"/>
      <c r="N37" s="37"/>
      <c r="O37" s="38"/>
      <c r="P37" s="168"/>
      <c r="Q37" s="37"/>
      <c r="R37" s="38"/>
      <c r="S37" s="168"/>
      <c r="T37" s="37"/>
      <c r="U37" s="38"/>
      <c r="V37" s="168"/>
      <c r="W37" s="37"/>
      <c r="X37" s="38"/>
      <c r="Y37" s="169" t="str">
        <f>IF(OR(EXACT(S37,T37),EXACT(V37,W37),AND(T37="X",W37="X"),OR(T37="M",W37="M")),"",SUM(S37,V37))</f>
        <v/>
      </c>
      <c r="Z37" s="39" t="str">
        <f>IF(AND(AND(T37="X",W37="X"),SUM(S37,V37)=0,ISNUMBER(Y37)),"",IF(OR(T37="M",W37="M"),"M",IF(AND(T37=W37,OR(T37="X",T37="W",T37="Z")),UPPER(T37),"")))</f>
        <v/>
      </c>
      <c r="AA37" s="40"/>
      <c r="AB37" s="168"/>
      <c r="AC37" s="37"/>
      <c r="AD37" s="38"/>
      <c r="AE37" s="168"/>
      <c r="AF37" s="37"/>
      <c r="AG37" s="38"/>
      <c r="AH37" s="168"/>
      <c r="AI37" s="37"/>
      <c r="AJ37" s="38"/>
      <c r="AK37" s="169" t="str">
        <f>IF(OR(EXACT(J37,K37),EXACT(M37,N37),EXACT(P37,Q37),EXACT(Y37,Z37),EXACT(AB37,AC37),EXACT(AE37,AF37),EXACT(AH37,AI37),AND(K37=N37,K37=Q37,K37=Z37,K37=AC37,K37=AF37,K37=AI37,K37="X"),OR(K37="M",N37="M",Q37="M",Z37="M",AC37="M",AF37="M",AI37="M")),"",SUM(J37,M37,P37,Y37,AB37,AE37,AH37))</f>
        <v/>
      </c>
      <c r="AL37" s="1" t="str">
        <f xml:space="preserve"> IF(AND(AND(K37="X",N37="X",Q37="X",Z37="X",AC37="X",AF37="X",AI37="X"),SUM(J37,M37,P37,Y37,AB37,AE37,AH37)=0,ISNUMBER(AK37)),"",IF(OR(K37="M",N37="M",Q37="M",Z37="M",AC37="M",AF37="M",AI37="M"),"M",IF(AND(K37=N37,K37=Q37,K37=Z37,K37=AC37,K37=AF37,K37=AI37,OR(K37="W",K37="Z",K37="X")),UPPER(K37),"")))</f>
        <v/>
      </c>
      <c r="AM37" s="36"/>
      <c r="AN37" s="168"/>
      <c r="AO37" s="37"/>
      <c r="AP37" s="38"/>
      <c r="AQ37" s="127"/>
    </row>
    <row r="38" spans="1:43" ht="15" customHeight="1" x14ac:dyDescent="0.2">
      <c r="A38" s="129"/>
      <c r="B38" s="129"/>
      <c r="C38" s="118"/>
      <c r="D38" s="130" t="s">
        <v>133</v>
      </c>
      <c r="E38" s="81" t="s">
        <v>95</v>
      </c>
      <c r="F38" s="77" t="s">
        <v>157</v>
      </c>
      <c r="G38" s="77" t="s">
        <v>157</v>
      </c>
      <c r="H38" s="77" t="s">
        <v>145</v>
      </c>
      <c r="I38" s="135" t="s">
        <v>822</v>
      </c>
      <c r="J38" s="169" t="str">
        <f>IF(OR(SUMPRODUCT(--(J35:J37=""),--(K35:K37=""))&gt;0,COUNTIF(K35:K37,"M")&gt;0,COUNTIF(K35:K37,"X")=3),"",SUM(J35:J37))</f>
        <v/>
      </c>
      <c r="K38" s="39" t="str">
        <f>IF(AND(COUNTIF(K35:K37,"X")=3,SUM(J35:J37)=0,ISNUMBER(J38)),"",IF(COUNTIF(K35:K37,"M")&gt;0,"M",IF(AND(COUNTIF(K35:K37,K35)=3,OR(K35="X",K35="W",K35="Z")),UPPER(K35),"")))</f>
        <v/>
      </c>
      <c r="L38" s="40"/>
      <c r="M38" s="169" t="str">
        <f t="shared" ref="M38" si="100">IF(OR(SUMPRODUCT(--(M35:M37=""),--(N35:N37=""))&gt;0,COUNTIF(N35:N37,"M")&gt;0,COUNTIF(N35:N37,"X")=3),"",SUM(M35:M37))</f>
        <v/>
      </c>
      <c r="N38" s="39" t="str">
        <f t="shared" ref="N38" si="101">IF(AND(COUNTIF(N35:N37,"X")=3,SUM(M35:M37)=0,ISNUMBER(M38)),"",IF(COUNTIF(N35:N37,"M")&gt;0,"M",IF(AND(COUNTIF(N35:N37,N35)=3,OR(N35="X",N35="W",N35="Z")),UPPER(N35),"")))</f>
        <v/>
      </c>
      <c r="O38" s="40"/>
      <c r="P38" s="169" t="str">
        <f t="shared" ref="P38" si="102">IF(OR(SUMPRODUCT(--(P35:P37=""),--(Q35:Q37=""))&gt;0,COUNTIF(Q35:Q37,"M")&gt;0,COUNTIF(Q35:Q37,"X")=3),"",SUM(P35:P37))</f>
        <v/>
      </c>
      <c r="Q38" s="39" t="str">
        <f t="shared" ref="Q38" si="103">IF(AND(COUNTIF(Q35:Q37,"X")=3,SUM(P35:P37)=0,ISNUMBER(P38)),"",IF(COUNTIF(Q35:Q37,"M")&gt;0,"M",IF(AND(COUNTIF(Q35:Q37,Q35)=3,OR(Q35="X",Q35="W",Q35="Z")),UPPER(Q35),"")))</f>
        <v/>
      </c>
      <c r="R38" s="40"/>
      <c r="S38" s="169" t="str">
        <f t="shared" ref="S38" si="104">IF(OR(SUMPRODUCT(--(S35:S37=""),--(T35:T37=""))&gt;0,COUNTIF(T35:T37,"M")&gt;0,COUNTIF(T35:T37,"X")=3),"",SUM(S35:S37))</f>
        <v/>
      </c>
      <c r="T38" s="39" t="str">
        <f t="shared" ref="T38" si="105">IF(AND(COUNTIF(T35:T37,"X")=3,SUM(S35:S37)=0,ISNUMBER(S38)),"",IF(COUNTIF(T35:T37,"M")&gt;0,"M",IF(AND(COUNTIF(T35:T37,T35)=3,OR(T35="X",T35="W",T35="Z")),UPPER(T35),"")))</f>
        <v/>
      </c>
      <c r="U38" s="40"/>
      <c r="V38" s="169" t="str">
        <f t="shared" ref="V38" si="106">IF(OR(SUMPRODUCT(--(V35:V37=""),--(W35:W37=""))&gt;0,COUNTIF(W35:W37,"M")&gt;0,COUNTIF(W35:W37,"X")=3),"",SUM(V35:V37))</f>
        <v/>
      </c>
      <c r="W38" s="39" t="str">
        <f t="shared" ref="W38" si="107">IF(AND(COUNTIF(W35:W37,"X")=3,SUM(V35:V37)=0,ISNUMBER(V38)),"",IF(COUNTIF(W35:W37,"M")&gt;0,"M",IF(AND(COUNTIF(W35:W37,W35)=3,OR(W35="X",W35="W",W35="Z")),UPPER(W35),"")))</f>
        <v/>
      </c>
      <c r="X38" s="40"/>
      <c r="Y38" s="169" t="str">
        <f t="shared" ref="Y38" si="108">IF(OR(SUMPRODUCT(--(Y35:Y37=""),--(Z35:Z37=""))&gt;0,COUNTIF(Z35:Z37,"M")&gt;0,COUNTIF(Z35:Z37,"X")=3),"",SUM(Y35:Y37))</f>
        <v/>
      </c>
      <c r="Z38" s="39" t="str">
        <f t="shared" ref="Z38" si="109">IF(AND(COUNTIF(Z35:Z37,"X")=3,SUM(Y35:Y37)=0,ISNUMBER(Y38)),"",IF(COUNTIF(Z35:Z37,"M")&gt;0,"M",IF(AND(COUNTIF(Z35:Z37,Z35)=3,OR(Z35="X",Z35="W",Z35="Z")),UPPER(Z35),"")))</f>
        <v/>
      </c>
      <c r="AA38" s="40"/>
      <c r="AB38" s="169" t="str">
        <f t="shared" ref="AB38" si="110">IF(OR(SUMPRODUCT(--(AB35:AB37=""),--(AC35:AC37=""))&gt;0,COUNTIF(AC35:AC37,"M")&gt;0,COUNTIF(AC35:AC37,"X")=3),"",SUM(AB35:AB37))</f>
        <v/>
      </c>
      <c r="AC38" s="39" t="str">
        <f t="shared" ref="AC38" si="111">IF(AND(COUNTIF(AC35:AC37,"X")=3,SUM(AB35:AB37)=0,ISNUMBER(AB38)),"",IF(COUNTIF(AC35:AC37,"M")&gt;0,"M",IF(AND(COUNTIF(AC35:AC37,AC35)=3,OR(AC35="X",AC35="W",AC35="Z")),UPPER(AC35),"")))</f>
        <v/>
      </c>
      <c r="AD38" s="40"/>
      <c r="AE38" s="169" t="str">
        <f t="shared" ref="AE38" si="112">IF(OR(SUMPRODUCT(--(AE35:AE37=""),--(AF35:AF37=""))&gt;0,COUNTIF(AF35:AF37,"M")&gt;0,COUNTIF(AF35:AF37,"X")=3),"",SUM(AE35:AE37))</f>
        <v/>
      </c>
      <c r="AF38" s="39" t="str">
        <f t="shared" ref="AF38" si="113">IF(AND(COUNTIF(AF35:AF37,"X")=3,SUM(AE35:AE37)=0,ISNUMBER(AE38)),"",IF(COUNTIF(AF35:AF37,"M")&gt;0,"M",IF(AND(COUNTIF(AF35:AF37,AF35)=3,OR(AF35="X",AF35="W",AF35="Z")),UPPER(AF35),"")))</f>
        <v/>
      </c>
      <c r="AG38" s="40"/>
      <c r="AH38" s="169" t="str">
        <f t="shared" ref="AH38" si="114">IF(OR(SUMPRODUCT(--(AH35:AH37=""),--(AI35:AI37=""))&gt;0,COUNTIF(AI35:AI37,"M")&gt;0,COUNTIF(AI35:AI37,"X")=3),"",SUM(AH35:AH37))</f>
        <v/>
      </c>
      <c r="AI38" s="39" t="str">
        <f t="shared" ref="AI38" si="115">IF(AND(COUNTIF(AI35:AI37,"X")=3,SUM(AH35:AH37)=0,ISNUMBER(AH38)),"",IF(COUNTIF(AI35:AI37,"M")&gt;0,"M",IF(AND(COUNTIF(AI35:AI37,AI35)=3,OR(AI35="X",AI35="W",AI35="Z")),UPPER(AI35),"")))</f>
        <v/>
      </c>
      <c r="AJ38" s="40"/>
      <c r="AK38" s="169" t="str">
        <f t="shared" ref="AK38" si="116">IF(OR(SUMPRODUCT(--(AK35:AK37=""),--(AL35:AL37=""))&gt;0,COUNTIF(AL35:AL37,"M")&gt;0,COUNTIF(AL35:AL37,"X")=3),"",SUM(AK35:AK37))</f>
        <v/>
      </c>
      <c r="AL38" s="39" t="str">
        <f t="shared" ref="AL38" si="117">IF(AND(COUNTIF(AL35:AL37,"X")=3,SUM(AK35:AK37)=0,ISNUMBER(AK38)),"",IF(COUNTIF(AL35:AL37,"M")&gt;0,"M",IF(AND(COUNTIF(AL35:AL37,AL35)=3,OR(AL35="X",AL35="W",AL35="Z")),UPPER(AL35),"")))</f>
        <v/>
      </c>
      <c r="AM38" s="40"/>
      <c r="AN38" s="169" t="str">
        <f t="shared" ref="AN38" si="118">IF(OR(SUMPRODUCT(--(AN35:AN37=""),--(AO35:AO37=""))&gt;0,COUNTIF(AO35:AO37,"M")&gt;0,COUNTIF(AO35:AO37,"X")=3),"",SUM(AN35:AN37))</f>
        <v/>
      </c>
      <c r="AO38" s="39" t="str">
        <f t="shared" ref="AO38" si="119">IF(AND(COUNTIF(AO35:AO37,"X")=3,SUM(AN35:AN37)=0,ISNUMBER(AN38)),"",IF(COUNTIF(AO35:AO37,"M")&gt;0,"M",IF(AND(COUNTIF(AO35:AO37,AO35)=3,OR(AO35="X",AO35="W",AO35="Z")),UPPER(AO35),"")))</f>
        <v/>
      </c>
      <c r="AP38" s="40"/>
      <c r="AQ38" s="127"/>
    </row>
    <row r="39" spans="1:43" ht="15" customHeight="1" x14ac:dyDescent="0.2">
      <c r="A39" s="128"/>
      <c r="B39" s="128"/>
      <c r="C39" s="118"/>
      <c r="D39" s="210" t="s">
        <v>130</v>
      </c>
      <c r="E39" s="210"/>
      <c r="F39" s="77"/>
      <c r="G39" s="77"/>
      <c r="H39" s="77"/>
      <c r="I39" s="125"/>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27"/>
    </row>
    <row r="40" spans="1:43" ht="15" customHeight="1" x14ac:dyDescent="0.2">
      <c r="A40" s="129"/>
      <c r="B40" s="129"/>
      <c r="C40" s="118"/>
      <c r="D40" s="75" t="s">
        <v>130</v>
      </c>
      <c r="E40" s="76" t="s">
        <v>96</v>
      </c>
      <c r="F40" s="77" t="s">
        <v>157</v>
      </c>
      <c r="G40" s="77" t="s">
        <v>157</v>
      </c>
      <c r="H40" s="77" t="s">
        <v>141</v>
      </c>
      <c r="I40" s="134" t="s">
        <v>823</v>
      </c>
      <c r="J40" s="169" t="str">
        <f>IF(OR(AND(J33="",K33=""),AND(J38="",K38=""),AND(K33="X",K38="X"),OR(K33="M",K38="M")),"",SUM(J33,J38))</f>
        <v/>
      </c>
      <c r="K40" s="39" t="str">
        <f>IF(AND(AND(K33="X",K38="X"),SUM(J33,J38)=0,ISNUMBER(J40)),"",IF(OR(K33="M",K38="M"),"M",IF(AND(K33=K38,OR(K33="X",K33="W",K33="Z")),UPPER(K33),"")))</f>
        <v/>
      </c>
      <c r="L40" s="40"/>
      <c r="M40" s="169" t="str">
        <f t="shared" ref="M40" si="120">IF(OR(AND(M33="",N33=""),AND(M38="",N38=""),AND(N33="X",N38="X"),OR(N33="M",N38="M")),"",SUM(M33,M38))</f>
        <v/>
      </c>
      <c r="N40" s="39" t="str">
        <f t="shared" ref="N40" si="121">IF(AND(AND(N33="X",N38="X"),SUM(M33,M38)=0,ISNUMBER(M40)),"",IF(OR(N33="M",N38="M"),"M",IF(AND(N33=N38,OR(N33="X",N33="W",N33="Z")),UPPER(N33),"")))</f>
        <v/>
      </c>
      <c r="O40" s="40"/>
      <c r="P40" s="169" t="str">
        <f t="shared" ref="P40" si="122">IF(OR(AND(P33="",Q33=""),AND(P38="",Q38=""),AND(Q33="X",Q38="X"),OR(Q33="M",Q38="M")),"",SUM(P33,P38))</f>
        <v/>
      </c>
      <c r="Q40" s="39" t="str">
        <f t="shared" ref="Q40" si="123">IF(AND(AND(Q33="X",Q38="X"),SUM(P33,P38)=0,ISNUMBER(P40)),"",IF(OR(Q33="M",Q38="M"),"M",IF(AND(Q33=Q38,OR(Q33="X",Q33="W",Q33="Z")),UPPER(Q33),"")))</f>
        <v/>
      </c>
      <c r="R40" s="40"/>
      <c r="S40" s="169" t="str">
        <f t="shared" ref="S40" si="124">IF(OR(AND(S33="",T33=""),AND(S38="",T38=""),AND(T33="X",T38="X"),OR(T33="M",T38="M")),"",SUM(S33,S38))</f>
        <v/>
      </c>
      <c r="T40" s="39" t="str">
        <f t="shared" ref="T40" si="125">IF(AND(AND(T33="X",T38="X"),SUM(S33,S38)=0,ISNUMBER(S40)),"",IF(OR(T33="M",T38="M"),"M",IF(AND(T33=T38,OR(T33="X",T33="W",T33="Z")),UPPER(T33),"")))</f>
        <v/>
      </c>
      <c r="U40" s="40"/>
      <c r="V40" s="169" t="str">
        <f t="shared" ref="V40" si="126">IF(OR(AND(V33="",W33=""),AND(V38="",W38=""),AND(W33="X",W38="X"),OR(W33="M",W38="M")),"",SUM(V33,V38))</f>
        <v/>
      </c>
      <c r="W40" s="39" t="str">
        <f t="shared" ref="W40" si="127">IF(AND(AND(W33="X",W38="X"),SUM(V33,V38)=0,ISNUMBER(V40)),"",IF(OR(W33="M",W38="M"),"M",IF(AND(W33=W38,OR(W33="X",W33="W",W33="Z")),UPPER(W33),"")))</f>
        <v/>
      </c>
      <c r="X40" s="40"/>
      <c r="Y40" s="169" t="str">
        <f t="shared" ref="Y40" si="128">IF(OR(AND(Y33="",Z33=""),AND(Y38="",Z38=""),AND(Z33="X",Z38="X"),OR(Z33="M",Z38="M")),"",SUM(Y33,Y38))</f>
        <v/>
      </c>
      <c r="Z40" s="39" t="str">
        <f t="shared" ref="Z40" si="129">IF(AND(AND(Z33="X",Z38="X"),SUM(Y33,Y38)=0,ISNUMBER(Y40)),"",IF(OR(Z33="M",Z38="M"),"M",IF(AND(Z33=Z38,OR(Z33="X",Z33="W",Z33="Z")),UPPER(Z33),"")))</f>
        <v/>
      </c>
      <c r="AA40" s="40"/>
      <c r="AB40" s="169" t="str">
        <f t="shared" ref="AB40" si="130">IF(OR(AND(AB33="",AC33=""),AND(AB38="",AC38=""),AND(AC33="X",AC38="X"),OR(AC33="M",AC38="M")),"",SUM(AB33,AB38))</f>
        <v/>
      </c>
      <c r="AC40" s="39" t="str">
        <f t="shared" ref="AC40" si="131">IF(AND(AND(AC33="X",AC38="X"),SUM(AB33,AB38)=0,ISNUMBER(AB40)),"",IF(OR(AC33="M",AC38="M"),"M",IF(AND(AC33=AC38,OR(AC33="X",AC33="W",AC33="Z")),UPPER(AC33),"")))</f>
        <v/>
      </c>
      <c r="AD40" s="40"/>
      <c r="AE40" s="169" t="str">
        <f t="shared" ref="AE40" si="132">IF(OR(AND(AE33="",AF33=""),AND(AE38="",AF38=""),AND(AF33="X",AF38="X"),OR(AF33="M",AF38="M")),"",SUM(AE33,AE38))</f>
        <v/>
      </c>
      <c r="AF40" s="39" t="str">
        <f t="shared" ref="AF40" si="133">IF(AND(AND(AF33="X",AF38="X"),SUM(AE33,AE38)=0,ISNUMBER(AE40)),"",IF(OR(AF33="M",AF38="M"),"M",IF(AND(AF33=AF38,OR(AF33="X",AF33="W",AF33="Z")),UPPER(AF33),"")))</f>
        <v/>
      </c>
      <c r="AG40" s="40"/>
      <c r="AH40" s="169" t="str">
        <f t="shared" ref="AH40" si="134">IF(OR(AND(AH33="",AI33=""),AND(AH38="",AI38=""),AND(AI33="X",AI38="X"),OR(AI33="M",AI38="M")),"",SUM(AH33,AH38))</f>
        <v/>
      </c>
      <c r="AI40" s="39" t="str">
        <f t="shared" ref="AI40" si="135">IF(AND(AND(AI33="X",AI38="X"),SUM(AH33,AH38)=0,ISNUMBER(AH40)),"",IF(OR(AI33="M",AI38="M"),"M",IF(AND(AI33=AI38,OR(AI33="X",AI33="W",AI33="Z")),UPPER(AI33),"")))</f>
        <v/>
      </c>
      <c r="AJ40" s="40"/>
      <c r="AK40" s="169" t="str">
        <f t="shared" ref="AK40" si="136">IF(OR(AND(AK33="",AL33=""),AND(AK38="",AL38=""),AND(AL33="X",AL38="X"),OR(AL33="M",AL38="M")),"",SUM(AK33,AK38))</f>
        <v/>
      </c>
      <c r="AL40" s="39" t="str">
        <f t="shared" ref="AL40" si="137">IF(AND(AND(AL33="X",AL38="X"),SUM(AK33,AK38)=0,ISNUMBER(AK40)),"",IF(OR(AL33="M",AL38="M"),"M",IF(AND(AL33=AL38,OR(AL33="X",AL33="W",AL33="Z")),UPPER(AL33),"")))</f>
        <v/>
      </c>
      <c r="AM40" s="40"/>
      <c r="AN40" s="169" t="str">
        <f t="shared" ref="AN40" si="138">IF(OR(AND(AN33="",AO33=""),AND(AN38="",AO38=""),AND(AO33="X",AO38="X"),OR(AO33="M",AO38="M")),"",SUM(AN33,AN38))</f>
        <v/>
      </c>
      <c r="AO40" s="39" t="str">
        <f t="shared" ref="AO40" si="139">IF(AND(AND(AO33="X",AO38="X"),SUM(AN33,AN38)=0,ISNUMBER(AN40)),"",IF(OR(AO33="M",AO38="M"),"M",IF(AND(AO33=AO38,OR(AO33="X",AO33="W",AO33="Z")),UPPER(AO33),"")))</f>
        <v/>
      </c>
      <c r="AP40" s="40"/>
      <c r="AQ40" s="127"/>
    </row>
    <row r="41" spans="1:43" ht="15" customHeight="1" x14ac:dyDescent="0.2">
      <c r="A41" s="128"/>
      <c r="B41" s="128"/>
      <c r="C41" s="118"/>
      <c r="D41" s="210" t="s">
        <v>85</v>
      </c>
      <c r="E41" s="210"/>
      <c r="F41" s="77"/>
      <c r="G41" s="77"/>
      <c r="H41" s="77"/>
      <c r="I41" s="125"/>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27"/>
    </row>
    <row r="42" spans="1:43" ht="15" customHeight="1" x14ac:dyDescent="0.2">
      <c r="A42" s="129"/>
      <c r="B42" s="129"/>
      <c r="C42" s="118"/>
      <c r="D42" s="75" t="s">
        <v>85</v>
      </c>
      <c r="E42" s="76" t="s">
        <v>97</v>
      </c>
      <c r="F42" s="77" t="s">
        <v>157</v>
      </c>
      <c r="G42" s="77" t="s">
        <v>157</v>
      </c>
      <c r="H42" s="77" t="s">
        <v>8</v>
      </c>
      <c r="I42" s="134">
        <v>42</v>
      </c>
      <c r="J42" s="168"/>
      <c r="K42" s="37"/>
      <c r="L42" s="38"/>
      <c r="M42" s="168"/>
      <c r="N42" s="37"/>
      <c r="O42" s="38"/>
      <c r="P42" s="168"/>
      <c r="Q42" s="37"/>
      <c r="R42" s="38"/>
      <c r="S42" s="168"/>
      <c r="T42" s="37"/>
      <c r="U42" s="38"/>
      <c r="V42" s="168"/>
      <c r="W42" s="37"/>
      <c r="X42" s="38"/>
      <c r="Y42" s="169" t="str">
        <f>IF(OR(EXACT(S42,T42),EXACT(V42,W42),AND(T42="X",W42="X"),OR(T42="M",W42="M")),"",SUM(S42,V42))</f>
        <v/>
      </c>
      <c r="Z42" s="39" t="str">
        <f>IF(AND(AND(T42="X",W42="X"),SUM(S42,V42)=0,ISNUMBER(Y42)),"",IF(OR(T42="M",W42="M"),"M",IF(AND(T42=W42,OR(T42="X",T42="W",T42="Z")),UPPER(T42),"")))</f>
        <v/>
      </c>
      <c r="AA42" s="40"/>
      <c r="AB42" s="168"/>
      <c r="AC42" s="37"/>
      <c r="AD42" s="38"/>
      <c r="AE42" s="168"/>
      <c r="AF42" s="37"/>
      <c r="AG42" s="38"/>
      <c r="AH42" s="168"/>
      <c r="AI42" s="37"/>
      <c r="AJ42" s="38"/>
      <c r="AK42" s="169" t="str">
        <f>IF(OR(EXACT(J42,K42),EXACT(M42,N42),EXACT(P42,Q42),EXACT(Y42,Z42),EXACT(AB42,AC42),EXACT(AE42,AF42),EXACT(AH42,AI42),AND(K42=N42,K42=Q42,K42=Z42,K42=AC42,K42=AF42,K42=AI42,K42="X"),OR(K42="M",N42="M",Q42="M",Z42="M",AC42="M",AF42="M",AI42="M")),"",SUM(J42,M42,P42,Y42,AB42,AE42,AH42))</f>
        <v/>
      </c>
      <c r="AL42" s="1" t="str">
        <f xml:space="preserve"> IF(AND(AND(K42="X",N42="X",Q42="X",Z42="X",AC42="X",AF42="X",AI42="X"),SUM(J42,M42,P42,Y42,AB42,AE42,AH42)=0,ISNUMBER(AK42)),"",IF(OR(K42="M",N42="M",Q42="M",Z42="M",AC42="M",AF42="M",AI42="M"),"M",IF(AND(K42=N42,K42=Q42,K42=Z42,K42=AC42,K42=AF42,K42=AI42,OR(K42="W",K42="Z",K42="X")),UPPER(K42),"")))</f>
        <v/>
      </c>
      <c r="AM42" s="36"/>
      <c r="AN42" s="168"/>
      <c r="AO42" s="37"/>
      <c r="AP42" s="38"/>
      <c r="AQ42" s="127"/>
    </row>
    <row r="43" spans="1:43" ht="15" customHeight="1" x14ac:dyDescent="0.2">
      <c r="A43" s="128"/>
      <c r="B43" s="128"/>
      <c r="C43" s="118"/>
      <c r="D43" s="210" t="s">
        <v>167</v>
      </c>
      <c r="E43" s="210"/>
      <c r="F43" s="77"/>
      <c r="G43" s="77"/>
      <c r="H43" s="77"/>
      <c r="I43" s="125"/>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27"/>
    </row>
    <row r="44" spans="1:43" ht="15" customHeight="1" x14ac:dyDescent="0.2">
      <c r="A44" s="129"/>
      <c r="B44" s="129"/>
      <c r="C44" s="118"/>
      <c r="D44" s="75" t="s">
        <v>131</v>
      </c>
      <c r="E44" s="76" t="s">
        <v>98</v>
      </c>
      <c r="F44" s="77" t="s">
        <v>157</v>
      </c>
      <c r="G44" s="77" t="s">
        <v>157</v>
      </c>
      <c r="H44" s="77" t="s">
        <v>0</v>
      </c>
      <c r="I44" s="134" t="s">
        <v>824</v>
      </c>
      <c r="J44" s="169" t="str">
        <f>IF(OR(AND(J40="",K40=""),AND(J42="",K42=""),AND(K40="X",K42="X"),OR(K40="M",K42="M")),"",SUM(J40,J42))</f>
        <v/>
      </c>
      <c r="K44" s="39" t="str">
        <f>IF(AND(AND(K40="X",K42="X"),SUM(J40,J42)=0,ISNUMBER(J44)),"",IF(OR(K40="M",K42="M"),"M",IF(AND(K40=K42,OR(K40="X",K40="W",K40="Z")),UPPER(K40),"")))</f>
        <v/>
      </c>
      <c r="L44" s="40"/>
      <c r="M44" s="169" t="str">
        <f t="shared" ref="M44" si="140">IF(OR(AND(M40="",N40=""),AND(M42="",N42=""),AND(N40="X",N42="X"),OR(N40="M",N42="M")),"",SUM(M40,M42))</f>
        <v/>
      </c>
      <c r="N44" s="39" t="str">
        <f t="shared" ref="N44" si="141">IF(AND(AND(N40="X",N42="X"),SUM(M40,M42)=0,ISNUMBER(M44)),"",IF(OR(N40="M",N42="M"),"M",IF(AND(N40=N42,OR(N40="X",N40="W",N40="Z")),UPPER(N40),"")))</f>
        <v/>
      </c>
      <c r="O44" s="40"/>
      <c r="P44" s="169" t="str">
        <f t="shared" ref="P44" si="142">IF(OR(AND(P40="",Q40=""),AND(P42="",Q42=""),AND(Q40="X",Q42="X"),OR(Q40="M",Q42="M")),"",SUM(P40,P42))</f>
        <v/>
      </c>
      <c r="Q44" s="39" t="str">
        <f t="shared" ref="Q44" si="143">IF(AND(AND(Q40="X",Q42="X"),SUM(P40,P42)=0,ISNUMBER(P44)),"",IF(OR(Q40="M",Q42="M"),"M",IF(AND(Q40=Q42,OR(Q40="X",Q40="W",Q40="Z")),UPPER(Q40),"")))</f>
        <v/>
      </c>
      <c r="R44" s="40"/>
      <c r="S44" s="169" t="str">
        <f t="shared" ref="S44" si="144">IF(OR(AND(S40="",T40=""),AND(S42="",T42=""),AND(T40="X",T42="X"),OR(T40="M",T42="M")),"",SUM(S40,S42))</f>
        <v/>
      </c>
      <c r="T44" s="39" t="str">
        <f t="shared" ref="T44" si="145">IF(AND(AND(T40="X",T42="X"),SUM(S40,S42)=0,ISNUMBER(S44)),"",IF(OR(T40="M",T42="M"),"M",IF(AND(T40=T42,OR(T40="X",T40="W",T40="Z")),UPPER(T40),"")))</f>
        <v/>
      </c>
      <c r="U44" s="40"/>
      <c r="V44" s="169" t="str">
        <f t="shared" ref="V44" si="146">IF(OR(AND(V40="",W40=""),AND(V42="",W42=""),AND(W40="X",W42="X"),OR(W40="M",W42="M")),"",SUM(V40,V42))</f>
        <v/>
      </c>
      <c r="W44" s="39" t="str">
        <f t="shared" ref="W44" si="147">IF(AND(AND(W40="X",W42="X"),SUM(V40,V42)=0,ISNUMBER(V44)),"",IF(OR(W40="M",W42="M"),"M",IF(AND(W40=W42,OR(W40="X",W40="W",W40="Z")),UPPER(W40),"")))</f>
        <v/>
      </c>
      <c r="X44" s="40"/>
      <c r="Y44" s="169" t="str">
        <f t="shared" ref="Y44" si="148">IF(OR(AND(Y40="",Z40=""),AND(Y42="",Z42=""),AND(Z40="X",Z42="X"),OR(Z40="M",Z42="M")),"",SUM(Y40,Y42))</f>
        <v/>
      </c>
      <c r="Z44" s="39" t="str">
        <f t="shared" ref="Z44" si="149">IF(AND(AND(Z40="X",Z42="X"),SUM(Y40,Y42)=0,ISNUMBER(Y44)),"",IF(OR(Z40="M",Z42="M"),"M",IF(AND(Z40=Z42,OR(Z40="X",Z40="W",Z40="Z")),UPPER(Z40),"")))</f>
        <v/>
      </c>
      <c r="AA44" s="40"/>
      <c r="AB44" s="169" t="str">
        <f t="shared" ref="AB44" si="150">IF(OR(AND(AB40="",AC40=""),AND(AB42="",AC42=""),AND(AC40="X",AC42="X"),OR(AC40="M",AC42="M")),"",SUM(AB40,AB42))</f>
        <v/>
      </c>
      <c r="AC44" s="39" t="str">
        <f t="shared" ref="AC44" si="151">IF(AND(AND(AC40="X",AC42="X"),SUM(AB40,AB42)=0,ISNUMBER(AB44)),"",IF(OR(AC40="M",AC42="M"),"M",IF(AND(AC40=AC42,OR(AC40="X",AC40="W",AC40="Z")),UPPER(AC40),"")))</f>
        <v/>
      </c>
      <c r="AD44" s="40"/>
      <c r="AE44" s="169" t="str">
        <f t="shared" ref="AE44" si="152">IF(OR(AND(AE40="",AF40=""),AND(AE42="",AF42=""),AND(AF40="X",AF42="X"),OR(AF40="M",AF42="M")),"",SUM(AE40,AE42))</f>
        <v/>
      </c>
      <c r="AF44" s="39" t="str">
        <f t="shared" ref="AF44" si="153">IF(AND(AND(AF40="X",AF42="X"),SUM(AE40,AE42)=0,ISNUMBER(AE44)),"",IF(OR(AF40="M",AF42="M"),"M",IF(AND(AF40=AF42,OR(AF40="X",AF40="W",AF40="Z")),UPPER(AF40),"")))</f>
        <v/>
      </c>
      <c r="AG44" s="40"/>
      <c r="AH44" s="169" t="str">
        <f t="shared" ref="AH44" si="154">IF(OR(AND(AH40="",AI40=""),AND(AH42="",AI42=""),AND(AI40="X",AI42="X"),OR(AI40="M",AI42="M")),"",SUM(AH40,AH42))</f>
        <v/>
      </c>
      <c r="AI44" s="39" t="str">
        <f t="shared" ref="AI44" si="155">IF(AND(AND(AI40="X",AI42="X"),SUM(AH40,AH42)=0,ISNUMBER(AH44)),"",IF(OR(AI40="M",AI42="M"),"M",IF(AND(AI40=AI42,OR(AI40="X",AI40="W",AI40="Z")),UPPER(AI40),"")))</f>
        <v/>
      </c>
      <c r="AJ44" s="40"/>
      <c r="AK44" s="169" t="str">
        <f t="shared" ref="AK44" si="156">IF(OR(AND(AK40="",AL40=""),AND(AK42="",AL42=""),AND(AL40="X",AL42="X"),OR(AL40="M",AL42="M")),"",SUM(AK40,AK42))</f>
        <v/>
      </c>
      <c r="AL44" s="39" t="str">
        <f t="shared" ref="AL44" si="157">IF(AND(AND(AL40="X",AL42="X"),SUM(AK40,AK42)=0,ISNUMBER(AK44)),"",IF(OR(AL40="M",AL42="M"),"M",IF(AND(AL40=AL42,OR(AL40="X",AL40="W",AL40="Z")),UPPER(AL40),"")))</f>
        <v/>
      </c>
      <c r="AM44" s="40"/>
      <c r="AN44" s="169" t="str">
        <f t="shared" ref="AN44" si="158">IF(OR(AND(AN40="",AO40=""),AND(AN42="",AO42=""),AND(AO40="X",AO42="X"),OR(AO40="M",AO42="M")),"",SUM(AN40,AN42))</f>
        <v/>
      </c>
      <c r="AO44" s="39" t="str">
        <f t="shared" ref="AO44" si="159">IF(AND(AND(AO40="X",AO42="X"),SUM(AN40,AN42)=0,ISNUMBER(AN44)),"",IF(OR(AO40="M",AO42="M"),"M",IF(AND(AO40=AO42,OR(AO40="X",AO40="W",AO40="Z")),UPPER(AO40),"")))</f>
        <v/>
      </c>
      <c r="AP44" s="40"/>
      <c r="AQ44" s="127"/>
    </row>
    <row r="45" spans="1:43" x14ac:dyDescent="0.2">
      <c r="A45" s="129"/>
      <c r="B45" s="129"/>
      <c r="C45" s="118"/>
      <c r="D45" s="136"/>
      <c r="E45" s="124"/>
      <c r="F45" s="77"/>
      <c r="G45" s="77"/>
      <c r="H45" s="77"/>
      <c r="I45" s="125"/>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27"/>
    </row>
    <row r="46" spans="1:43" ht="21" customHeight="1" x14ac:dyDescent="0.2">
      <c r="A46" s="129"/>
      <c r="B46" s="129"/>
      <c r="C46" s="118"/>
      <c r="D46" s="241" t="s">
        <v>186</v>
      </c>
      <c r="E46" s="241"/>
      <c r="F46" s="77"/>
      <c r="G46" s="77"/>
      <c r="H46" s="77"/>
      <c r="I46" s="125"/>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27"/>
    </row>
    <row r="47" spans="1:43" ht="15" customHeight="1" x14ac:dyDescent="0.2">
      <c r="A47" s="129"/>
      <c r="B47" s="129"/>
      <c r="C47" s="118"/>
      <c r="D47" s="241"/>
      <c r="E47" s="241"/>
      <c r="F47" s="77"/>
      <c r="G47" s="77"/>
      <c r="H47" s="77"/>
      <c r="I47" s="125"/>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27"/>
    </row>
    <row r="48" spans="1:43" ht="15" customHeight="1" x14ac:dyDescent="0.2">
      <c r="A48" s="128"/>
      <c r="B48" s="128"/>
      <c r="C48" s="118"/>
      <c r="D48" s="170" t="s">
        <v>76</v>
      </c>
      <c r="E48" s="124"/>
      <c r="F48" s="77"/>
      <c r="G48" s="77"/>
      <c r="H48" s="77"/>
      <c r="I48" s="125"/>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27"/>
    </row>
    <row r="49" spans="1:43" ht="15" customHeight="1" x14ac:dyDescent="0.2">
      <c r="A49" s="128"/>
      <c r="B49" s="128"/>
      <c r="C49" s="118"/>
      <c r="D49" s="75" t="s">
        <v>78</v>
      </c>
      <c r="E49" s="76" t="s">
        <v>99</v>
      </c>
      <c r="F49" s="77" t="s">
        <v>158</v>
      </c>
      <c r="G49" s="77" t="s">
        <v>158</v>
      </c>
      <c r="H49" s="77" t="s">
        <v>143</v>
      </c>
      <c r="I49" s="134" t="s">
        <v>826</v>
      </c>
      <c r="J49" s="169" t="str">
        <f>IF(OR(AND(J13="",K13=""),AND(J31="",K31=""),AND(K13="X",K31="X"),OR(K13="M",K31="M")),"",SUM(J13,J31))</f>
        <v/>
      </c>
      <c r="K49" s="39" t="str">
        <f>IF(AND(AND(K13="X",K31="X"),SUM(J13,J31)=0,ISNUMBER(J49)),"",IF(OR(K13="M",K31="M"),"M",IF(AND(K13=K31,OR(K13="X",K13="W",K13="Z")),UPPER(K13),"")))</f>
        <v/>
      </c>
      <c r="L49" s="40"/>
      <c r="M49" s="169" t="str">
        <f t="shared" ref="M49" si="160">IF(OR(AND(M13="",N13=""),AND(M31="",N31=""),AND(N13="X",N31="X"),OR(N13="M",N31="M")),"",SUM(M13,M31))</f>
        <v/>
      </c>
      <c r="N49" s="39" t="str">
        <f t="shared" ref="N49" si="161">IF(AND(AND(N13="X",N31="X"),SUM(M13,M31)=0,ISNUMBER(M49)),"",IF(OR(N13="M",N31="M"),"M",IF(AND(N13=N31,OR(N13="X",N13="W",N13="Z")),UPPER(N13),"")))</f>
        <v/>
      </c>
      <c r="O49" s="40"/>
      <c r="P49" s="169" t="str">
        <f t="shared" ref="P49" si="162">IF(OR(AND(P13="",Q13=""),AND(P31="",Q31=""),AND(Q13="X",Q31="X"),OR(Q13="M",Q31="M")),"",SUM(P13,P31))</f>
        <v/>
      </c>
      <c r="Q49" s="39" t="str">
        <f t="shared" ref="Q49" si="163">IF(AND(AND(Q13="X",Q31="X"),SUM(P13,P31)=0,ISNUMBER(P49)),"",IF(OR(Q13="M",Q31="M"),"M",IF(AND(Q13=Q31,OR(Q13="X",Q13="W",Q13="Z")),UPPER(Q13),"")))</f>
        <v/>
      </c>
      <c r="R49" s="40"/>
      <c r="S49" s="169" t="str">
        <f t="shared" ref="S49" si="164">IF(OR(AND(S13="",T13=""),AND(S31="",T31=""),AND(T13="X",T31="X"),OR(T13="M",T31="M")),"",SUM(S13,S31))</f>
        <v/>
      </c>
      <c r="T49" s="39" t="str">
        <f t="shared" ref="T49" si="165">IF(AND(AND(T13="X",T31="X"),SUM(S13,S31)=0,ISNUMBER(S49)),"",IF(OR(T13="M",T31="M"),"M",IF(AND(T13=T31,OR(T13="X",T13="W",T13="Z")),UPPER(T13),"")))</f>
        <v/>
      </c>
      <c r="U49" s="40"/>
      <c r="V49" s="169" t="str">
        <f t="shared" ref="V49" si="166">IF(OR(AND(V13="",W13=""),AND(V31="",W31=""),AND(W13="X",W31="X"),OR(W13="M",W31="M")),"",SUM(V13,V31))</f>
        <v/>
      </c>
      <c r="W49" s="39" t="str">
        <f t="shared" ref="W49" si="167">IF(AND(AND(W13="X",W31="X"),SUM(V13,V31)=0,ISNUMBER(V49)),"",IF(OR(W13="M",W31="M"),"M",IF(AND(W13=W31,OR(W13="X",W13="W",W13="Z")),UPPER(W13),"")))</f>
        <v/>
      </c>
      <c r="X49" s="40"/>
      <c r="Y49" s="169" t="str">
        <f t="shared" ref="Y49" si="168">IF(OR(AND(Y13="",Z13=""),AND(Y31="",Z31=""),AND(Z13="X",Z31="X"),OR(Z13="M",Z31="M")),"",SUM(Y13,Y31))</f>
        <v/>
      </c>
      <c r="Z49" s="39" t="str">
        <f t="shared" ref="Z49" si="169">IF(AND(AND(Z13="X",Z31="X"),SUM(Y13,Y31)=0,ISNUMBER(Y49)),"",IF(OR(Z13="M",Z31="M"),"M",IF(AND(Z13=Z31,OR(Z13="X",Z13="W",Z13="Z")),UPPER(Z13),"")))</f>
        <v/>
      </c>
      <c r="AA49" s="40"/>
      <c r="AB49" s="169" t="str">
        <f t="shared" ref="AB49" si="170">IF(OR(AND(AB13="",AC13=""),AND(AB31="",AC31=""),AND(AC13="X",AC31="X"),OR(AC13="M",AC31="M")),"",SUM(AB13,AB31))</f>
        <v/>
      </c>
      <c r="AC49" s="39" t="str">
        <f t="shared" ref="AC49" si="171">IF(AND(AND(AC13="X",AC31="X"),SUM(AB13,AB31)=0,ISNUMBER(AB49)),"",IF(OR(AC13="M",AC31="M"),"M",IF(AND(AC13=AC31,OR(AC13="X",AC13="W",AC13="Z")),UPPER(AC13),"")))</f>
        <v/>
      </c>
      <c r="AD49" s="40"/>
      <c r="AE49" s="169" t="str">
        <f t="shared" ref="AE49" si="172">IF(OR(AND(AE13="",AF13=""),AND(AE31="",AF31=""),AND(AF13="X",AF31="X"),OR(AF13="M",AF31="M")),"",SUM(AE13,AE31))</f>
        <v/>
      </c>
      <c r="AF49" s="39" t="str">
        <f t="shared" ref="AF49" si="173">IF(AND(AND(AF13="X",AF31="X"),SUM(AE13,AE31)=0,ISNUMBER(AE49)),"",IF(OR(AF13="M",AF31="M"),"M",IF(AND(AF13=AF31,OR(AF13="X",AF13="W",AF13="Z")),UPPER(AF13),"")))</f>
        <v/>
      </c>
      <c r="AG49" s="40"/>
      <c r="AH49" s="169" t="str">
        <f t="shared" ref="AH49" si="174">IF(OR(AND(AH13="",AI13=""),AND(AH31="",AI31=""),AND(AI13="X",AI31="X"),OR(AI13="M",AI31="M")),"",SUM(AH13,AH31))</f>
        <v/>
      </c>
      <c r="AI49" s="39" t="str">
        <f t="shared" ref="AI49" si="175">IF(AND(AND(AI13="X",AI31="X"),SUM(AH13,AH31)=0,ISNUMBER(AH49)),"",IF(OR(AI13="M",AI31="M"),"M",IF(AND(AI13=AI31,OR(AI13="X",AI13="W",AI13="Z")),UPPER(AI13),"")))</f>
        <v/>
      </c>
      <c r="AJ49" s="40"/>
      <c r="AK49" s="169" t="str">
        <f t="shared" ref="AK49" si="176">IF(OR(AND(AK13="",AL13=""),AND(AK31="",AL31=""),AND(AL13="X",AL31="X"),OR(AL13="M",AL31="M")),"",SUM(AK13,AK31))</f>
        <v/>
      </c>
      <c r="AL49" s="39" t="str">
        <f t="shared" ref="AL49" si="177">IF(AND(AND(AL13="X",AL31="X"),SUM(AK13,AK31)=0,ISNUMBER(AK49)),"",IF(OR(AL13="M",AL31="M"),"M",IF(AND(AL13=AL31,OR(AL13="X",AL13="W",AL13="Z")),UPPER(AL13),"")))</f>
        <v/>
      </c>
      <c r="AM49" s="40"/>
      <c r="AN49" s="169" t="str">
        <f t="shared" ref="AN49" si="178">IF(OR(AND(AN13="",AO13=""),AND(AN31="",AO31=""),AND(AO13="X",AO31="X"),OR(AO13="M",AO31="M")),"",SUM(AN13,AN31))</f>
        <v/>
      </c>
      <c r="AO49" s="39" t="str">
        <f t="shared" ref="AO49" si="179">IF(AND(AND(AO13="X",AO31="X"),SUM(AN13,AN31)=0,ISNUMBER(AN49)),"",IF(OR(AO13="M",AO31="M"),"M",IF(AND(AO13=AO31,OR(AO13="X",AO13="W",AO13="Z")),UPPER(AO13),"")))</f>
        <v/>
      </c>
      <c r="AP49" s="40"/>
      <c r="AQ49" s="127"/>
    </row>
    <row r="50" spans="1:43" ht="15" customHeight="1" x14ac:dyDescent="0.2">
      <c r="A50" s="128"/>
      <c r="B50" s="128"/>
      <c r="C50" s="118"/>
      <c r="D50" s="75" t="s">
        <v>79</v>
      </c>
      <c r="E50" s="76" t="s">
        <v>100</v>
      </c>
      <c r="F50" s="77" t="s">
        <v>158</v>
      </c>
      <c r="G50" s="77" t="s">
        <v>158</v>
      </c>
      <c r="H50" s="77" t="s">
        <v>144</v>
      </c>
      <c r="I50" s="134" t="s">
        <v>827</v>
      </c>
      <c r="J50" s="169" t="str">
        <f>IF(OR(AND(J14="",K14=""),AND(J32="",K32=""),AND(K14="X",K32="X"),OR(K14="M",K32="M")),"",SUM(J14,J32))</f>
        <v/>
      </c>
      <c r="K50" s="39" t="str">
        <f>IF(AND(AND(K14="X",K32="X"),SUM(J14,J32)=0,ISNUMBER(J50)),"",IF(OR(K14="M",K32="M"),"M",IF(AND(K14=K32,OR(K14="X",K14="W",K14="Z")),UPPER(K14),"")))</f>
        <v/>
      </c>
      <c r="L50" s="40"/>
      <c r="M50" s="169" t="str">
        <f t="shared" ref="M50" si="180">IF(OR(AND(M14="",N14=""),AND(M32="",N32=""),AND(N14="X",N32="X"),OR(N14="M",N32="M")),"",SUM(M14,M32))</f>
        <v/>
      </c>
      <c r="N50" s="39" t="str">
        <f t="shared" ref="N50" si="181">IF(AND(AND(N14="X",N32="X"),SUM(M14,M32)=0,ISNUMBER(M50)),"",IF(OR(N14="M",N32="M"),"M",IF(AND(N14=N32,OR(N14="X",N14="W",N14="Z")),UPPER(N14),"")))</f>
        <v/>
      </c>
      <c r="O50" s="40"/>
      <c r="P50" s="169" t="str">
        <f t="shared" ref="P50" si="182">IF(OR(AND(P14="",Q14=""),AND(P32="",Q32=""),AND(Q14="X",Q32="X"),OR(Q14="M",Q32="M")),"",SUM(P14,P32))</f>
        <v/>
      </c>
      <c r="Q50" s="39" t="str">
        <f t="shared" ref="Q50" si="183">IF(AND(AND(Q14="X",Q32="X"),SUM(P14,P32)=0,ISNUMBER(P50)),"",IF(OR(Q14="M",Q32="M"),"M",IF(AND(Q14=Q32,OR(Q14="X",Q14="W",Q14="Z")),UPPER(Q14),"")))</f>
        <v/>
      </c>
      <c r="R50" s="40"/>
      <c r="S50" s="169" t="str">
        <f t="shared" ref="S50" si="184">IF(OR(AND(S14="",T14=""),AND(S32="",T32=""),AND(T14="X",T32="X"),OR(T14="M",T32="M")),"",SUM(S14,S32))</f>
        <v/>
      </c>
      <c r="T50" s="39" t="str">
        <f t="shared" ref="T50" si="185">IF(AND(AND(T14="X",T32="X"),SUM(S14,S32)=0,ISNUMBER(S50)),"",IF(OR(T14="M",T32="M"),"M",IF(AND(T14=T32,OR(T14="X",T14="W",T14="Z")),UPPER(T14),"")))</f>
        <v/>
      </c>
      <c r="U50" s="40"/>
      <c r="V50" s="169" t="str">
        <f t="shared" ref="V50" si="186">IF(OR(AND(V14="",W14=""),AND(V32="",W32=""),AND(W14="X",W32="X"),OR(W14="M",W32="M")),"",SUM(V14,V32))</f>
        <v/>
      </c>
      <c r="W50" s="39" t="str">
        <f t="shared" ref="W50" si="187">IF(AND(AND(W14="X",W32="X"),SUM(V14,V32)=0,ISNUMBER(V50)),"",IF(OR(W14="M",W32="M"),"M",IF(AND(W14=W32,OR(W14="X",W14="W",W14="Z")),UPPER(W14),"")))</f>
        <v/>
      </c>
      <c r="X50" s="40"/>
      <c r="Y50" s="169" t="str">
        <f t="shared" ref="Y50" si="188">IF(OR(AND(Y14="",Z14=""),AND(Y32="",Z32=""),AND(Z14="X",Z32="X"),OR(Z14="M",Z32="M")),"",SUM(Y14,Y32))</f>
        <v/>
      </c>
      <c r="Z50" s="39" t="str">
        <f t="shared" ref="Z50" si="189">IF(AND(AND(Z14="X",Z32="X"),SUM(Y14,Y32)=0,ISNUMBER(Y50)),"",IF(OR(Z14="M",Z32="M"),"M",IF(AND(Z14=Z32,OR(Z14="X",Z14="W",Z14="Z")),UPPER(Z14),"")))</f>
        <v/>
      </c>
      <c r="AA50" s="40"/>
      <c r="AB50" s="169" t="str">
        <f t="shared" ref="AB50" si="190">IF(OR(AND(AB14="",AC14=""),AND(AB32="",AC32=""),AND(AC14="X",AC32="X"),OR(AC14="M",AC32="M")),"",SUM(AB14,AB32))</f>
        <v/>
      </c>
      <c r="AC50" s="39" t="str">
        <f t="shared" ref="AC50" si="191">IF(AND(AND(AC14="X",AC32="X"),SUM(AB14,AB32)=0,ISNUMBER(AB50)),"",IF(OR(AC14="M",AC32="M"),"M",IF(AND(AC14=AC32,OR(AC14="X",AC14="W",AC14="Z")),UPPER(AC14),"")))</f>
        <v/>
      </c>
      <c r="AD50" s="40"/>
      <c r="AE50" s="169" t="str">
        <f t="shared" ref="AE50" si="192">IF(OR(AND(AE14="",AF14=""),AND(AE32="",AF32=""),AND(AF14="X",AF32="X"),OR(AF14="M",AF32="M")),"",SUM(AE14,AE32))</f>
        <v/>
      </c>
      <c r="AF50" s="39" t="str">
        <f t="shared" ref="AF50" si="193">IF(AND(AND(AF14="X",AF32="X"),SUM(AE14,AE32)=0,ISNUMBER(AE50)),"",IF(OR(AF14="M",AF32="M"),"M",IF(AND(AF14=AF32,OR(AF14="X",AF14="W",AF14="Z")),UPPER(AF14),"")))</f>
        <v/>
      </c>
      <c r="AG50" s="40"/>
      <c r="AH50" s="169" t="str">
        <f t="shared" ref="AH50" si="194">IF(OR(AND(AH14="",AI14=""),AND(AH32="",AI32=""),AND(AI14="X",AI32="X"),OR(AI14="M",AI32="M")),"",SUM(AH14,AH32))</f>
        <v/>
      </c>
      <c r="AI50" s="39" t="str">
        <f t="shared" ref="AI50" si="195">IF(AND(AND(AI14="X",AI32="X"),SUM(AH14,AH32)=0,ISNUMBER(AH50)),"",IF(OR(AI14="M",AI32="M"),"M",IF(AND(AI14=AI32,OR(AI14="X",AI14="W",AI14="Z")),UPPER(AI14),"")))</f>
        <v/>
      </c>
      <c r="AJ50" s="40"/>
      <c r="AK50" s="169" t="str">
        <f t="shared" ref="AK50" si="196">IF(OR(AND(AK14="",AL14=""),AND(AK32="",AL32=""),AND(AL14="X",AL32="X"),OR(AL14="M",AL32="M")),"",SUM(AK14,AK32))</f>
        <v/>
      </c>
      <c r="AL50" s="39" t="str">
        <f t="shared" ref="AL50" si="197">IF(AND(AND(AL14="X",AL32="X"),SUM(AK14,AK32)=0,ISNUMBER(AK50)),"",IF(OR(AL14="M",AL32="M"),"M",IF(AND(AL14=AL32,OR(AL14="X",AL14="W",AL14="Z")),UPPER(AL14),"")))</f>
        <v/>
      </c>
      <c r="AM50" s="40"/>
      <c r="AN50" s="169" t="str">
        <f t="shared" ref="AN50" si="198">IF(OR(AND(AN14="",AO14=""),AND(AN32="",AO32=""),AND(AO14="X",AO32="X"),OR(AO14="M",AO32="M")),"",SUM(AN14,AN32))</f>
        <v/>
      </c>
      <c r="AO50" s="39" t="str">
        <f t="shared" ref="AO50" si="199">IF(AND(AND(AO14="X",AO32="X"),SUM(AN14,AN32)=0,ISNUMBER(AN50)),"",IF(OR(AO14="M",AO32="M"),"M",IF(AND(AO14=AO32,OR(AO14="X",AO14="W",AO14="Z")),UPPER(AO14),"")))</f>
        <v/>
      </c>
      <c r="AP50" s="40"/>
      <c r="AQ50" s="127"/>
    </row>
    <row r="51" spans="1:43" ht="15" customHeight="1" x14ac:dyDescent="0.2">
      <c r="A51" s="129"/>
      <c r="B51" s="129"/>
      <c r="C51" s="118"/>
      <c r="D51" s="130" t="s">
        <v>164</v>
      </c>
      <c r="E51" s="81" t="s">
        <v>101</v>
      </c>
      <c r="F51" s="77" t="s">
        <v>158</v>
      </c>
      <c r="G51" s="77" t="s">
        <v>158</v>
      </c>
      <c r="H51" s="77" t="s">
        <v>142</v>
      </c>
      <c r="I51" s="134" t="s">
        <v>828</v>
      </c>
      <c r="J51" s="169" t="str">
        <f>IF(OR(AND(J15="",K15=""),AND(J33="",K33=""),AND(K15="X",K33="X"),OR(K15="M",K33="M")),"",SUM(J15,J33))</f>
        <v/>
      </c>
      <c r="K51" s="39" t="str">
        <f>IF(AND(AND(K15="X",K33="X"),SUM(J15,J33)=0,ISNUMBER(J51)),"",IF(OR(K15="M",K33="M"),"M",IF(AND(K15=K33,OR(K15="X",K15="W",K15="Z")),UPPER(K15),"")))</f>
        <v/>
      </c>
      <c r="L51" s="40"/>
      <c r="M51" s="169" t="str">
        <f t="shared" ref="M51" si="200">IF(OR(AND(M15="",N15=""),AND(M33="",N33=""),AND(N15="X",N33="X"),OR(N15="M",N33="M")),"",SUM(M15,M33))</f>
        <v/>
      </c>
      <c r="N51" s="39" t="str">
        <f t="shared" ref="N51" si="201">IF(AND(AND(N15="X",N33="X"),SUM(M15,M33)=0,ISNUMBER(M51)),"",IF(OR(N15="M",N33="M"),"M",IF(AND(N15=N33,OR(N15="X",N15="W",N15="Z")),UPPER(N15),"")))</f>
        <v/>
      </c>
      <c r="O51" s="40"/>
      <c r="P51" s="169" t="str">
        <f t="shared" ref="P51" si="202">IF(OR(AND(P15="",Q15=""),AND(P33="",Q33=""),AND(Q15="X",Q33="X"),OR(Q15="M",Q33="M")),"",SUM(P15,P33))</f>
        <v/>
      </c>
      <c r="Q51" s="39" t="str">
        <f t="shared" ref="Q51" si="203">IF(AND(AND(Q15="X",Q33="X"),SUM(P15,P33)=0,ISNUMBER(P51)),"",IF(OR(Q15="M",Q33="M"),"M",IF(AND(Q15=Q33,OR(Q15="X",Q15="W",Q15="Z")),UPPER(Q15),"")))</f>
        <v/>
      </c>
      <c r="R51" s="40"/>
      <c r="S51" s="169" t="str">
        <f t="shared" ref="S51" si="204">IF(OR(AND(S15="",T15=""),AND(S33="",T33=""),AND(T15="X",T33="X"),OR(T15="M",T33="M")),"",SUM(S15,S33))</f>
        <v/>
      </c>
      <c r="T51" s="39" t="str">
        <f t="shared" ref="T51" si="205">IF(AND(AND(T15="X",T33="X"),SUM(S15,S33)=0,ISNUMBER(S51)),"",IF(OR(T15="M",T33="M"),"M",IF(AND(T15=T33,OR(T15="X",T15="W",T15="Z")),UPPER(T15),"")))</f>
        <v/>
      </c>
      <c r="U51" s="40"/>
      <c r="V51" s="169" t="str">
        <f t="shared" ref="V51" si="206">IF(OR(AND(V15="",W15=""),AND(V33="",W33=""),AND(W15="X",W33="X"),OR(W15="M",W33="M")),"",SUM(V15,V33))</f>
        <v/>
      </c>
      <c r="W51" s="39" t="str">
        <f t="shared" ref="W51" si="207">IF(AND(AND(W15="X",W33="X"),SUM(V15,V33)=0,ISNUMBER(V51)),"",IF(OR(W15="M",W33="M"),"M",IF(AND(W15=W33,OR(W15="X",W15="W",W15="Z")),UPPER(W15),"")))</f>
        <v/>
      </c>
      <c r="X51" s="40"/>
      <c r="Y51" s="169" t="str">
        <f t="shared" ref="Y51" si="208">IF(OR(AND(Y15="",Z15=""),AND(Y33="",Z33=""),AND(Z15="X",Z33="X"),OR(Z15="M",Z33="M")),"",SUM(Y15,Y33))</f>
        <v/>
      </c>
      <c r="Z51" s="39" t="str">
        <f t="shared" ref="Z51" si="209">IF(AND(AND(Z15="X",Z33="X"),SUM(Y15,Y33)=0,ISNUMBER(Y51)),"",IF(OR(Z15="M",Z33="M"),"M",IF(AND(Z15=Z33,OR(Z15="X",Z15="W",Z15="Z")),UPPER(Z15),"")))</f>
        <v/>
      </c>
      <c r="AA51" s="40"/>
      <c r="AB51" s="169" t="str">
        <f t="shared" ref="AB51" si="210">IF(OR(AND(AB15="",AC15=""),AND(AB33="",AC33=""),AND(AC15="X",AC33="X"),OR(AC15="M",AC33="M")),"",SUM(AB15,AB33))</f>
        <v/>
      </c>
      <c r="AC51" s="39" t="str">
        <f t="shared" ref="AC51" si="211">IF(AND(AND(AC15="X",AC33="X"),SUM(AB15,AB33)=0,ISNUMBER(AB51)),"",IF(OR(AC15="M",AC33="M"),"M",IF(AND(AC15=AC33,OR(AC15="X",AC15="W",AC15="Z")),UPPER(AC15),"")))</f>
        <v/>
      </c>
      <c r="AD51" s="40"/>
      <c r="AE51" s="169" t="str">
        <f t="shared" ref="AE51" si="212">IF(OR(AND(AE15="",AF15=""),AND(AE33="",AF33=""),AND(AF15="X",AF33="X"),OR(AF15="M",AF33="M")),"",SUM(AE15,AE33))</f>
        <v/>
      </c>
      <c r="AF51" s="39" t="str">
        <f t="shared" ref="AF51" si="213">IF(AND(AND(AF15="X",AF33="X"),SUM(AE15,AE33)=0,ISNUMBER(AE51)),"",IF(OR(AF15="M",AF33="M"),"M",IF(AND(AF15=AF33,OR(AF15="X",AF15="W",AF15="Z")),UPPER(AF15),"")))</f>
        <v/>
      </c>
      <c r="AG51" s="40"/>
      <c r="AH51" s="169" t="str">
        <f t="shared" ref="AH51" si="214">IF(OR(AND(AH15="",AI15=""),AND(AH33="",AI33=""),AND(AI15="X",AI33="X"),OR(AI15="M",AI33="M")),"",SUM(AH15,AH33))</f>
        <v/>
      </c>
      <c r="AI51" s="39" t="str">
        <f t="shared" ref="AI51" si="215">IF(AND(AND(AI15="X",AI33="X"),SUM(AH15,AH33)=0,ISNUMBER(AH51)),"",IF(OR(AI15="M",AI33="M"),"M",IF(AND(AI15=AI33,OR(AI15="X",AI15="W",AI15="Z")),UPPER(AI15),"")))</f>
        <v/>
      </c>
      <c r="AJ51" s="40"/>
      <c r="AK51" s="169" t="str">
        <f t="shared" ref="AK51" si="216">IF(OR(AND(AK15="",AL15=""),AND(AK33="",AL33=""),AND(AL15="X",AL33="X"),OR(AL15="M",AL33="M")),"",SUM(AK15,AK33))</f>
        <v/>
      </c>
      <c r="AL51" s="39" t="str">
        <f t="shared" ref="AL51" si="217">IF(AND(AND(AL15="X",AL33="X"),SUM(AK15,AK33)=0,ISNUMBER(AK51)),"",IF(OR(AL15="M",AL33="M"),"M",IF(AND(AL15=AL33,OR(AL15="X",AL15="W",AL15="Z")),UPPER(AL15),"")))</f>
        <v/>
      </c>
      <c r="AM51" s="40"/>
      <c r="AN51" s="169" t="str">
        <f t="shared" ref="AN51" si="218">IF(OR(AND(AN15="",AO15=""),AND(AN33="",AO33=""),AND(AO15="X",AO33="X"),OR(AO15="M",AO33="M")),"",SUM(AN15,AN33))</f>
        <v/>
      </c>
      <c r="AO51" s="39" t="str">
        <f t="shared" ref="AO51" si="219">IF(AND(AND(AO15="X",AO33="X"),SUM(AN15,AN33)=0,ISNUMBER(AN51)),"",IF(OR(AO15="M",AO33="M"),"M",IF(AND(AO15=AO33,OR(AO15="X",AO15="W",AO15="Z")),UPPER(AO15),"")))</f>
        <v/>
      </c>
      <c r="AP51" s="40"/>
      <c r="AQ51" s="127"/>
    </row>
    <row r="52" spans="1:43" ht="15" customHeight="1" x14ac:dyDescent="0.2">
      <c r="A52" s="128"/>
      <c r="B52" s="128"/>
      <c r="C52" s="118"/>
      <c r="D52" s="170" t="s">
        <v>77</v>
      </c>
      <c r="E52" s="124"/>
      <c r="F52" s="77"/>
      <c r="G52" s="77"/>
      <c r="H52" s="77"/>
      <c r="I52" s="125"/>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27"/>
    </row>
    <row r="53" spans="1:43" ht="15" customHeight="1" x14ac:dyDescent="0.2">
      <c r="A53" s="128"/>
      <c r="B53" s="128"/>
      <c r="C53" s="118"/>
      <c r="D53" s="75" t="s">
        <v>200</v>
      </c>
      <c r="E53" s="76" t="s">
        <v>181</v>
      </c>
      <c r="F53" s="77" t="s">
        <v>158</v>
      </c>
      <c r="G53" s="77" t="s">
        <v>158</v>
      </c>
      <c r="H53" s="93" t="s">
        <v>699</v>
      </c>
      <c r="I53" s="134" t="s">
        <v>829</v>
      </c>
      <c r="J53" s="169" t="str">
        <f>IF(OR(AND(J17="",K17=""),AND(J35="",K35=""),AND(K17="X",K35="X"),OR(K17="M",K35="M")),"",SUM(J17,J35))</f>
        <v/>
      </c>
      <c r="K53" s="39" t="str">
        <f>IF(AND(AND(K17="X",K35="X"),SUM(J17,J35)=0,ISNUMBER(J53)),"",IF(OR(K17="M",K35="M"),"M",IF(AND(K17=K35,OR(K17="X",K17="W",K17="Z")),UPPER(K17),"")))</f>
        <v/>
      </c>
      <c r="L53" s="40"/>
      <c r="M53" s="169" t="str">
        <f t="shared" ref="M53" si="220">IF(OR(AND(M17="",N17=""),AND(M35="",N35=""),AND(N17="X",N35="X"),OR(N17="M",N35="M")),"",SUM(M17,M35))</f>
        <v/>
      </c>
      <c r="N53" s="39" t="str">
        <f t="shared" ref="N53" si="221">IF(AND(AND(N17="X",N35="X"),SUM(M17,M35)=0,ISNUMBER(M53)),"",IF(OR(N17="M",N35="M"),"M",IF(AND(N17=N35,OR(N17="X",N17="W",N17="Z")),UPPER(N17),"")))</f>
        <v/>
      </c>
      <c r="O53" s="40"/>
      <c r="P53" s="169" t="str">
        <f t="shared" ref="P53" si="222">IF(OR(AND(P17="",Q17=""),AND(P35="",Q35=""),AND(Q17="X",Q35="X"),OR(Q17="M",Q35="M")),"",SUM(P17,P35))</f>
        <v/>
      </c>
      <c r="Q53" s="39" t="str">
        <f t="shared" ref="Q53" si="223">IF(AND(AND(Q17="X",Q35="X"),SUM(P17,P35)=0,ISNUMBER(P53)),"",IF(OR(Q17="M",Q35="M"),"M",IF(AND(Q17=Q35,OR(Q17="X",Q17="W",Q17="Z")),UPPER(Q17),"")))</f>
        <v/>
      </c>
      <c r="R53" s="40"/>
      <c r="S53" s="169" t="str">
        <f t="shared" ref="S53" si="224">IF(OR(AND(S17="",T17=""),AND(S35="",T35=""),AND(T17="X",T35="X"),OR(T17="M",T35="M")),"",SUM(S17,S35))</f>
        <v/>
      </c>
      <c r="T53" s="39" t="str">
        <f t="shared" ref="T53" si="225">IF(AND(AND(T17="X",T35="X"),SUM(S17,S35)=0,ISNUMBER(S53)),"",IF(OR(T17="M",T35="M"),"M",IF(AND(T17=T35,OR(T17="X",T17="W",T17="Z")),UPPER(T17),"")))</f>
        <v/>
      </c>
      <c r="U53" s="40"/>
      <c r="V53" s="169" t="str">
        <f t="shared" ref="V53" si="226">IF(OR(AND(V17="",W17=""),AND(V35="",W35=""),AND(W17="X",W35="X"),OR(W17="M",W35="M")),"",SUM(V17,V35))</f>
        <v/>
      </c>
      <c r="W53" s="39" t="str">
        <f t="shared" ref="W53" si="227">IF(AND(AND(W17="X",W35="X"),SUM(V17,V35)=0,ISNUMBER(V53)),"",IF(OR(W17="M",W35="M"),"M",IF(AND(W17=W35,OR(W17="X",W17="W",W17="Z")),UPPER(W17),"")))</f>
        <v/>
      </c>
      <c r="X53" s="40"/>
      <c r="Y53" s="169" t="str">
        <f t="shared" ref="Y53" si="228">IF(OR(AND(Y17="",Z17=""),AND(Y35="",Z35=""),AND(Z17="X",Z35="X"),OR(Z17="M",Z35="M")),"",SUM(Y17,Y35))</f>
        <v/>
      </c>
      <c r="Z53" s="39" t="str">
        <f t="shared" ref="Z53" si="229">IF(AND(AND(Z17="X",Z35="X"),SUM(Y17,Y35)=0,ISNUMBER(Y53)),"",IF(OR(Z17="M",Z35="M"),"M",IF(AND(Z17=Z35,OR(Z17="X",Z17="W",Z17="Z")),UPPER(Z17),"")))</f>
        <v/>
      </c>
      <c r="AA53" s="40"/>
      <c r="AB53" s="169" t="str">
        <f t="shared" ref="AB53" si="230">IF(OR(AND(AB17="",AC17=""),AND(AB35="",AC35=""),AND(AC17="X",AC35="X"),OR(AC17="M",AC35="M")),"",SUM(AB17,AB35))</f>
        <v/>
      </c>
      <c r="AC53" s="39" t="str">
        <f t="shared" ref="AC53" si="231">IF(AND(AND(AC17="X",AC35="X"),SUM(AB17,AB35)=0,ISNUMBER(AB53)),"",IF(OR(AC17="M",AC35="M"),"M",IF(AND(AC17=AC35,OR(AC17="X",AC17="W",AC17="Z")),UPPER(AC17),"")))</f>
        <v/>
      </c>
      <c r="AD53" s="40"/>
      <c r="AE53" s="169" t="str">
        <f t="shared" ref="AE53" si="232">IF(OR(AND(AE17="",AF17=""),AND(AE35="",AF35=""),AND(AF17="X",AF35="X"),OR(AF17="M",AF35="M")),"",SUM(AE17,AE35))</f>
        <v/>
      </c>
      <c r="AF53" s="39" t="str">
        <f t="shared" ref="AF53" si="233">IF(AND(AND(AF17="X",AF35="X"),SUM(AE17,AE35)=0,ISNUMBER(AE53)),"",IF(OR(AF17="M",AF35="M"),"M",IF(AND(AF17=AF35,OR(AF17="X",AF17="W",AF17="Z")),UPPER(AF17),"")))</f>
        <v/>
      </c>
      <c r="AG53" s="40"/>
      <c r="AH53" s="169" t="str">
        <f t="shared" ref="AH53" si="234">IF(OR(AND(AH17="",AI17=""),AND(AH35="",AI35=""),AND(AI17="X",AI35="X"),OR(AI17="M",AI35="M")),"",SUM(AH17,AH35))</f>
        <v/>
      </c>
      <c r="AI53" s="39" t="str">
        <f t="shared" ref="AI53" si="235">IF(AND(AND(AI17="X",AI35="X"),SUM(AH17,AH35)=0,ISNUMBER(AH53)),"",IF(OR(AI17="M",AI35="M"),"M",IF(AND(AI17=AI35,OR(AI17="X",AI17="W",AI17="Z")),UPPER(AI17),"")))</f>
        <v/>
      </c>
      <c r="AJ53" s="40"/>
      <c r="AK53" s="169" t="str">
        <f t="shared" ref="AK53" si="236">IF(OR(AND(AK17="",AL17=""),AND(AK35="",AL35=""),AND(AL17="X",AL35="X"),OR(AL17="M",AL35="M")),"",SUM(AK17,AK35))</f>
        <v/>
      </c>
      <c r="AL53" s="39" t="str">
        <f t="shared" ref="AL53" si="237">IF(AND(AND(AL17="X",AL35="X"),SUM(AK17,AK35)=0,ISNUMBER(AK53)),"",IF(OR(AL17="M",AL35="M"),"M",IF(AND(AL17=AL35,OR(AL17="X",AL17="W",AL17="Z")),UPPER(AL17),"")))</f>
        <v/>
      </c>
      <c r="AM53" s="40"/>
      <c r="AN53" s="169" t="str">
        <f t="shared" ref="AN53" si="238">IF(OR(AND(AN17="",AO17=""),AND(AN35="",AO35=""),AND(AO17="X",AO35="X"),OR(AO17="M",AO35="M")),"",SUM(AN17,AN35))</f>
        <v/>
      </c>
      <c r="AO53" s="39" t="str">
        <f t="shared" ref="AO53" si="239">IF(AND(AND(AO17="X",AO35="X"),SUM(AN17,AN35)=0,ISNUMBER(AN53)),"",IF(OR(AO17="M",AO35="M"),"M",IF(AND(AO17=AO35,OR(AO17="X",AO17="W",AO17="Z")),UPPER(AO17),"")))</f>
        <v/>
      </c>
      <c r="AP53" s="40"/>
      <c r="AQ53" s="127"/>
    </row>
    <row r="54" spans="1:43" ht="15" customHeight="1" x14ac:dyDescent="0.2">
      <c r="A54" s="128"/>
      <c r="B54" s="128"/>
      <c r="C54" s="118"/>
      <c r="D54" s="75" t="s">
        <v>84</v>
      </c>
      <c r="E54" s="76" t="s">
        <v>182</v>
      </c>
      <c r="F54" s="77" t="s">
        <v>158</v>
      </c>
      <c r="G54" s="77" t="s">
        <v>158</v>
      </c>
      <c r="H54" s="77" t="s">
        <v>146</v>
      </c>
      <c r="I54" s="134" t="s">
        <v>830</v>
      </c>
      <c r="J54" s="169" t="str">
        <f>IF(OR(AND(J18="",K18=""),AND(J36="",K36=""),AND(K18="X",K36="X"),OR(K18="M",K36="M")),"",SUM(J18,J36))</f>
        <v/>
      </c>
      <c r="K54" s="39" t="str">
        <f>IF(AND(AND(K18="X",K36="X"),SUM(J18,J36)=0,ISNUMBER(J54)),"",IF(OR(K18="M",K36="M"),"M",IF(AND(K18=K36,OR(K18="X",K18="W",K18="Z")),UPPER(K18),"")))</f>
        <v/>
      </c>
      <c r="L54" s="40"/>
      <c r="M54" s="169" t="str">
        <f t="shared" ref="M54" si="240">IF(OR(AND(M18="",N18=""),AND(M36="",N36=""),AND(N18="X",N36="X"),OR(N18="M",N36="M")),"",SUM(M18,M36))</f>
        <v/>
      </c>
      <c r="N54" s="39" t="str">
        <f t="shared" ref="N54" si="241">IF(AND(AND(N18="X",N36="X"),SUM(M18,M36)=0,ISNUMBER(M54)),"",IF(OR(N18="M",N36="M"),"M",IF(AND(N18=N36,OR(N18="X",N18="W",N18="Z")),UPPER(N18),"")))</f>
        <v/>
      </c>
      <c r="O54" s="40"/>
      <c r="P54" s="169" t="str">
        <f t="shared" ref="P54" si="242">IF(OR(AND(P18="",Q18=""),AND(P36="",Q36=""),AND(Q18="X",Q36="X"),OR(Q18="M",Q36="M")),"",SUM(P18,P36))</f>
        <v/>
      </c>
      <c r="Q54" s="39" t="str">
        <f t="shared" ref="Q54" si="243">IF(AND(AND(Q18="X",Q36="X"),SUM(P18,P36)=0,ISNUMBER(P54)),"",IF(OR(Q18="M",Q36="M"),"M",IF(AND(Q18=Q36,OR(Q18="X",Q18="W",Q18="Z")),UPPER(Q18),"")))</f>
        <v/>
      </c>
      <c r="R54" s="40"/>
      <c r="S54" s="169" t="str">
        <f t="shared" ref="S54" si="244">IF(OR(AND(S18="",T18=""),AND(S36="",T36=""),AND(T18="X",T36="X"),OR(T18="M",T36="M")),"",SUM(S18,S36))</f>
        <v/>
      </c>
      <c r="T54" s="39" t="str">
        <f t="shared" ref="T54" si="245">IF(AND(AND(T18="X",T36="X"),SUM(S18,S36)=0,ISNUMBER(S54)),"",IF(OR(T18="M",T36="M"),"M",IF(AND(T18=T36,OR(T18="X",T18="W",T18="Z")),UPPER(T18),"")))</f>
        <v/>
      </c>
      <c r="U54" s="40"/>
      <c r="V54" s="169" t="str">
        <f t="shared" ref="V54" si="246">IF(OR(AND(V18="",W18=""),AND(V36="",W36=""),AND(W18="X",W36="X"),OR(W18="M",W36="M")),"",SUM(V18,V36))</f>
        <v/>
      </c>
      <c r="W54" s="39" t="str">
        <f t="shared" ref="W54" si="247">IF(AND(AND(W18="X",W36="X"),SUM(V18,V36)=0,ISNUMBER(V54)),"",IF(OR(W18="M",W36="M"),"M",IF(AND(W18=W36,OR(W18="X",W18="W",W18="Z")),UPPER(W18),"")))</f>
        <v/>
      </c>
      <c r="X54" s="40"/>
      <c r="Y54" s="169" t="str">
        <f t="shared" ref="Y54" si="248">IF(OR(AND(Y18="",Z18=""),AND(Y36="",Z36=""),AND(Z18="X",Z36="X"),OR(Z18="M",Z36="M")),"",SUM(Y18,Y36))</f>
        <v/>
      </c>
      <c r="Z54" s="39" t="str">
        <f t="shared" ref="Z54" si="249">IF(AND(AND(Z18="X",Z36="X"),SUM(Y18,Y36)=0,ISNUMBER(Y54)),"",IF(OR(Z18="M",Z36="M"),"M",IF(AND(Z18=Z36,OR(Z18="X",Z18="W",Z18="Z")),UPPER(Z18),"")))</f>
        <v/>
      </c>
      <c r="AA54" s="40"/>
      <c r="AB54" s="169" t="str">
        <f t="shared" ref="AB54" si="250">IF(OR(AND(AB18="",AC18=""),AND(AB36="",AC36=""),AND(AC18="X",AC36="X"),OR(AC18="M",AC36="M")),"",SUM(AB18,AB36))</f>
        <v/>
      </c>
      <c r="AC54" s="39" t="str">
        <f t="shared" ref="AC54" si="251">IF(AND(AND(AC18="X",AC36="X"),SUM(AB18,AB36)=0,ISNUMBER(AB54)),"",IF(OR(AC18="M",AC36="M"),"M",IF(AND(AC18=AC36,OR(AC18="X",AC18="W",AC18="Z")),UPPER(AC18),"")))</f>
        <v/>
      </c>
      <c r="AD54" s="40"/>
      <c r="AE54" s="169" t="str">
        <f t="shared" ref="AE54" si="252">IF(OR(AND(AE18="",AF18=""),AND(AE36="",AF36=""),AND(AF18="X",AF36="X"),OR(AF18="M",AF36="M")),"",SUM(AE18,AE36))</f>
        <v/>
      </c>
      <c r="AF54" s="39" t="str">
        <f t="shared" ref="AF54" si="253">IF(AND(AND(AF18="X",AF36="X"),SUM(AE18,AE36)=0,ISNUMBER(AE54)),"",IF(OR(AF18="M",AF36="M"),"M",IF(AND(AF18=AF36,OR(AF18="X",AF18="W",AF18="Z")),UPPER(AF18),"")))</f>
        <v/>
      </c>
      <c r="AG54" s="40"/>
      <c r="AH54" s="169" t="str">
        <f t="shared" ref="AH54" si="254">IF(OR(AND(AH18="",AI18=""),AND(AH36="",AI36=""),AND(AI18="X",AI36="X"),OR(AI18="M",AI36="M")),"",SUM(AH18,AH36))</f>
        <v/>
      </c>
      <c r="AI54" s="39" t="str">
        <f t="shared" ref="AI54" si="255">IF(AND(AND(AI18="X",AI36="X"),SUM(AH18,AH36)=0,ISNUMBER(AH54)),"",IF(OR(AI18="M",AI36="M"),"M",IF(AND(AI18=AI36,OR(AI18="X",AI18="W",AI18="Z")),UPPER(AI18),"")))</f>
        <v/>
      </c>
      <c r="AJ54" s="40"/>
      <c r="AK54" s="169" t="str">
        <f t="shared" ref="AK54" si="256">IF(OR(AND(AK18="",AL18=""),AND(AK36="",AL36=""),AND(AL18="X",AL36="X"),OR(AL18="M",AL36="M")),"",SUM(AK18,AK36))</f>
        <v/>
      </c>
      <c r="AL54" s="39" t="str">
        <f t="shared" ref="AL54" si="257">IF(AND(AND(AL18="X",AL36="X"),SUM(AK18,AK36)=0,ISNUMBER(AK54)),"",IF(OR(AL18="M",AL36="M"),"M",IF(AND(AL18=AL36,OR(AL18="X",AL18="W",AL18="Z")),UPPER(AL18),"")))</f>
        <v/>
      </c>
      <c r="AM54" s="40"/>
      <c r="AN54" s="169" t="str">
        <f t="shared" ref="AN54" si="258">IF(OR(AND(AN18="",AO18=""),AND(AN36="",AO36=""),AND(AO18="X",AO36="X"),OR(AO18="M",AO36="M")),"",SUM(AN18,AN36))</f>
        <v/>
      </c>
      <c r="AO54" s="39" t="str">
        <f t="shared" ref="AO54" si="259">IF(AND(AND(AO18="X",AO36="X"),SUM(AN18,AN36)=0,ISNUMBER(AN54)),"",IF(OR(AO18="M",AO36="M"),"M",IF(AND(AO18=AO36,OR(AO18="X",AO18="W",AO18="Z")),UPPER(AO18),"")))</f>
        <v/>
      </c>
      <c r="AP54" s="40"/>
      <c r="AQ54" s="127"/>
    </row>
    <row r="55" spans="1:43" ht="15" customHeight="1" x14ac:dyDescent="0.2">
      <c r="A55" s="128"/>
      <c r="B55" s="128"/>
      <c r="C55" s="118"/>
      <c r="D55" s="75" t="s">
        <v>111</v>
      </c>
      <c r="E55" s="76" t="s">
        <v>183</v>
      </c>
      <c r="F55" s="77" t="s">
        <v>158</v>
      </c>
      <c r="G55" s="77" t="s">
        <v>158</v>
      </c>
      <c r="H55" s="93" t="s">
        <v>700</v>
      </c>
      <c r="I55" s="134" t="s">
        <v>831</v>
      </c>
      <c r="J55" s="169" t="str">
        <f>IF(OR(AND(J19="",K19=""),AND(J37="",K37=""),AND(K19="X",K37="X"),OR(K19="M",K37="M")),"",SUM(J19,J37))</f>
        <v/>
      </c>
      <c r="K55" s="39" t="str">
        <f>IF(AND(AND(K19="X",K37="X"),SUM(J19,J37)=0,ISNUMBER(J55)),"",IF(OR(K19="M",K37="M"),"M",IF(AND(K19=K37,OR(K19="X",K19="W",K19="Z")),UPPER(K19),"")))</f>
        <v/>
      </c>
      <c r="L55" s="40"/>
      <c r="M55" s="169" t="str">
        <f t="shared" ref="M55" si="260">IF(OR(AND(M19="",N19=""),AND(M37="",N37=""),AND(N19="X",N37="X"),OR(N19="M",N37="M")),"",SUM(M19,M37))</f>
        <v/>
      </c>
      <c r="N55" s="39" t="str">
        <f t="shared" ref="N55" si="261">IF(AND(AND(N19="X",N37="X"),SUM(M19,M37)=0,ISNUMBER(M55)),"",IF(OR(N19="M",N37="M"),"M",IF(AND(N19=N37,OR(N19="X",N19="W",N19="Z")),UPPER(N19),"")))</f>
        <v/>
      </c>
      <c r="O55" s="40"/>
      <c r="P55" s="169" t="str">
        <f t="shared" ref="P55" si="262">IF(OR(AND(P19="",Q19=""),AND(P37="",Q37=""),AND(Q19="X",Q37="X"),OR(Q19="M",Q37="M")),"",SUM(P19,P37))</f>
        <v/>
      </c>
      <c r="Q55" s="39" t="str">
        <f t="shared" ref="Q55" si="263">IF(AND(AND(Q19="X",Q37="X"),SUM(P19,P37)=0,ISNUMBER(P55)),"",IF(OR(Q19="M",Q37="M"),"M",IF(AND(Q19=Q37,OR(Q19="X",Q19="W",Q19="Z")),UPPER(Q19),"")))</f>
        <v/>
      </c>
      <c r="R55" s="40"/>
      <c r="S55" s="169" t="str">
        <f t="shared" ref="S55" si="264">IF(OR(AND(S19="",T19=""),AND(S37="",T37=""),AND(T19="X",T37="X"),OR(T19="M",T37="M")),"",SUM(S19,S37))</f>
        <v/>
      </c>
      <c r="T55" s="39" t="str">
        <f t="shared" ref="T55" si="265">IF(AND(AND(T19="X",T37="X"),SUM(S19,S37)=0,ISNUMBER(S55)),"",IF(OR(T19="M",T37="M"),"M",IF(AND(T19=T37,OR(T19="X",T19="W",T19="Z")),UPPER(T19),"")))</f>
        <v/>
      </c>
      <c r="U55" s="40"/>
      <c r="V55" s="169" t="str">
        <f t="shared" ref="V55" si="266">IF(OR(AND(V19="",W19=""),AND(V37="",W37=""),AND(W19="X",W37="X"),OR(W19="M",W37="M")),"",SUM(V19,V37))</f>
        <v/>
      </c>
      <c r="W55" s="39" t="str">
        <f t="shared" ref="W55" si="267">IF(AND(AND(W19="X",W37="X"),SUM(V19,V37)=0,ISNUMBER(V55)),"",IF(OR(W19="M",W37="M"),"M",IF(AND(W19=W37,OR(W19="X",W19="W",W19="Z")),UPPER(W19),"")))</f>
        <v/>
      </c>
      <c r="X55" s="40"/>
      <c r="Y55" s="169" t="str">
        <f t="shared" ref="Y55" si="268">IF(OR(AND(Y19="",Z19=""),AND(Y37="",Z37=""),AND(Z19="X",Z37="X"),OR(Z19="M",Z37="M")),"",SUM(Y19,Y37))</f>
        <v/>
      </c>
      <c r="Z55" s="39" t="str">
        <f t="shared" ref="Z55" si="269">IF(AND(AND(Z19="X",Z37="X"),SUM(Y19,Y37)=0,ISNUMBER(Y55)),"",IF(OR(Z19="M",Z37="M"),"M",IF(AND(Z19=Z37,OR(Z19="X",Z19="W",Z19="Z")),UPPER(Z19),"")))</f>
        <v/>
      </c>
      <c r="AA55" s="40"/>
      <c r="AB55" s="169" t="str">
        <f t="shared" ref="AB55" si="270">IF(OR(AND(AB19="",AC19=""),AND(AB37="",AC37=""),AND(AC19="X",AC37="X"),OR(AC19="M",AC37="M")),"",SUM(AB19,AB37))</f>
        <v/>
      </c>
      <c r="AC55" s="39" t="str">
        <f t="shared" ref="AC55" si="271">IF(AND(AND(AC19="X",AC37="X"),SUM(AB19,AB37)=0,ISNUMBER(AB55)),"",IF(OR(AC19="M",AC37="M"),"M",IF(AND(AC19=AC37,OR(AC19="X",AC19="W",AC19="Z")),UPPER(AC19),"")))</f>
        <v/>
      </c>
      <c r="AD55" s="40"/>
      <c r="AE55" s="169" t="str">
        <f t="shared" ref="AE55" si="272">IF(OR(AND(AE19="",AF19=""),AND(AE37="",AF37=""),AND(AF19="X",AF37="X"),OR(AF19="M",AF37="M")),"",SUM(AE19,AE37))</f>
        <v/>
      </c>
      <c r="AF55" s="39" t="str">
        <f t="shared" ref="AF55" si="273">IF(AND(AND(AF19="X",AF37="X"),SUM(AE19,AE37)=0,ISNUMBER(AE55)),"",IF(OR(AF19="M",AF37="M"),"M",IF(AND(AF19=AF37,OR(AF19="X",AF19="W",AF19="Z")),UPPER(AF19),"")))</f>
        <v/>
      </c>
      <c r="AG55" s="40"/>
      <c r="AH55" s="169" t="str">
        <f t="shared" ref="AH55" si="274">IF(OR(AND(AH19="",AI19=""),AND(AH37="",AI37=""),AND(AI19="X",AI37="X"),OR(AI19="M",AI37="M")),"",SUM(AH19,AH37))</f>
        <v/>
      </c>
      <c r="AI55" s="39" t="str">
        <f t="shared" ref="AI55" si="275">IF(AND(AND(AI19="X",AI37="X"),SUM(AH19,AH37)=0,ISNUMBER(AH55)),"",IF(OR(AI19="M",AI37="M"),"M",IF(AND(AI19=AI37,OR(AI19="X",AI19="W",AI19="Z")),UPPER(AI19),"")))</f>
        <v/>
      </c>
      <c r="AJ55" s="40"/>
      <c r="AK55" s="169" t="str">
        <f t="shared" ref="AK55" si="276">IF(OR(AND(AK19="",AL19=""),AND(AK37="",AL37=""),AND(AL19="X",AL37="X"),OR(AL19="M",AL37="M")),"",SUM(AK19,AK37))</f>
        <v/>
      </c>
      <c r="AL55" s="39" t="str">
        <f t="shared" ref="AL55" si="277">IF(AND(AND(AL19="X",AL37="X"),SUM(AK19,AK37)=0,ISNUMBER(AK55)),"",IF(OR(AL19="M",AL37="M"),"M",IF(AND(AL19=AL37,OR(AL19="X",AL19="W",AL19="Z")),UPPER(AL19),"")))</f>
        <v/>
      </c>
      <c r="AM55" s="40"/>
      <c r="AN55" s="169" t="str">
        <f t="shared" ref="AN55" si="278">IF(OR(AND(AN19="",AO19=""),AND(AN37="",AO37=""),AND(AO19="X",AO37="X"),OR(AO19="M",AO37="M")),"",SUM(AN19,AN37))</f>
        <v/>
      </c>
      <c r="AO55" s="39" t="str">
        <f t="shared" ref="AO55" si="279">IF(AND(AND(AO19="X",AO37="X"),SUM(AN19,AN37)=0,ISNUMBER(AN55)),"",IF(OR(AO19="M",AO37="M"),"M",IF(AND(AO19=AO37,OR(AO19="X",AO19="W",AO19="Z")),UPPER(AO19),"")))</f>
        <v/>
      </c>
      <c r="AP55" s="40"/>
      <c r="AQ55" s="127"/>
    </row>
    <row r="56" spans="1:43" ht="15" customHeight="1" x14ac:dyDescent="0.2">
      <c r="A56" s="129"/>
      <c r="B56" s="129"/>
      <c r="C56" s="118"/>
      <c r="D56" s="130" t="s">
        <v>133</v>
      </c>
      <c r="E56" s="81" t="s">
        <v>102</v>
      </c>
      <c r="F56" s="77" t="s">
        <v>158</v>
      </c>
      <c r="G56" s="77" t="s">
        <v>158</v>
      </c>
      <c r="H56" s="77" t="s">
        <v>145</v>
      </c>
      <c r="I56" s="134" t="s">
        <v>832</v>
      </c>
      <c r="J56" s="169" t="str">
        <f>IF(OR(AND(J20="",K20=""),AND(J38="",K38=""),AND(K20="X",K38="X"),OR(K20="M",K38="M")),"",SUM(J20,J38))</f>
        <v/>
      </c>
      <c r="K56" s="39" t="str">
        <f>IF(AND(AND(K20="X",K38="X"),SUM(J20,J38)=0,ISNUMBER(J56)),"",IF(OR(K20="M",K38="M"),"M",IF(AND(K20=K38,OR(K20="X",K20="W",K20="Z")),UPPER(K20),"")))</f>
        <v/>
      </c>
      <c r="L56" s="40"/>
      <c r="M56" s="169" t="str">
        <f t="shared" ref="M56" si="280">IF(OR(AND(M20="",N20=""),AND(M38="",N38=""),AND(N20="X",N38="X"),OR(N20="M",N38="M")),"",SUM(M20,M38))</f>
        <v/>
      </c>
      <c r="N56" s="39" t="str">
        <f t="shared" ref="N56" si="281">IF(AND(AND(N20="X",N38="X"),SUM(M20,M38)=0,ISNUMBER(M56)),"",IF(OR(N20="M",N38="M"),"M",IF(AND(N20=N38,OR(N20="X",N20="W",N20="Z")),UPPER(N20),"")))</f>
        <v/>
      </c>
      <c r="O56" s="40"/>
      <c r="P56" s="169" t="str">
        <f t="shared" ref="P56" si="282">IF(OR(AND(P20="",Q20=""),AND(P38="",Q38=""),AND(Q20="X",Q38="X"),OR(Q20="M",Q38="M")),"",SUM(P20,P38))</f>
        <v/>
      </c>
      <c r="Q56" s="39" t="str">
        <f t="shared" ref="Q56" si="283">IF(AND(AND(Q20="X",Q38="X"),SUM(P20,P38)=0,ISNUMBER(P56)),"",IF(OR(Q20="M",Q38="M"),"M",IF(AND(Q20=Q38,OR(Q20="X",Q20="W",Q20="Z")),UPPER(Q20),"")))</f>
        <v/>
      </c>
      <c r="R56" s="40"/>
      <c r="S56" s="169" t="str">
        <f t="shared" ref="S56" si="284">IF(OR(AND(S20="",T20=""),AND(S38="",T38=""),AND(T20="X",T38="X"),OR(T20="M",T38="M")),"",SUM(S20,S38))</f>
        <v/>
      </c>
      <c r="T56" s="39" t="str">
        <f t="shared" ref="T56" si="285">IF(AND(AND(T20="X",T38="X"),SUM(S20,S38)=0,ISNUMBER(S56)),"",IF(OR(T20="M",T38="M"),"M",IF(AND(T20=T38,OR(T20="X",T20="W",T20="Z")),UPPER(T20),"")))</f>
        <v/>
      </c>
      <c r="U56" s="40"/>
      <c r="V56" s="169" t="str">
        <f t="shared" ref="V56" si="286">IF(OR(AND(V20="",W20=""),AND(V38="",W38=""),AND(W20="X",W38="X"),OR(W20="M",W38="M")),"",SUM(V20,V38))</f>
        <v/>
      </c>
      <c r="W56" s="39" t="str">
        <f t="shared" ref="W56" si="287">IF(AND(AND(W20="X",W38="X"),SUM(V20,V38)=0,ISNUMBER(V56)),"",IF(OR(W20="M",W38="M"),"M",IF(AND(W20=W38,OR(W20="X",W20="W",W20="Z")),UPPER(W20),"")))</f>
        <v/>
      </c>
      <c r="X56" s="40"/>
      <c r="Y56" s="169" t="str">
        <f t="shared" ref="Y56" si="288">IF(OR(AND(Y20="",Z20=""),AND(Y38="",Z38=""),AND(Z20="X",Z38="X"),OR(Z20="M",Z38="M")),"",SUM(Y20,Y38))</f>
        <v/>
      </c>
      <c r="Z56" s="39" t="str">
        <f t="shared" ref="Z56" si="289">IF(AND(AND(Z20="X",Z38="X"),SUM(Y20,Y38)=0,ISNUMBER(Y56)),"",IF(OR(Z20="M",Z38="M"),"M",IF(AND(Z20=Z38,OR(Z20="X",Z20="W",Z20="Z")),UPPER(Z20),"")))</f>
        <v/>
      </c>
      <c r="AA56" s="40"/>
      <c r="AB56" s="169" t="str">
        <f t="shared" ref="AB56" si="290">IF(OR(AND(AB20="",AC20=""),AND(AB38="",AC38=""),AND(AC20="X",AC38="X"),OR(AC20="M",AC38="M")),"",SUM(AB20,AB38))</f>
        <v/>
      </c>
      <c r="AC56" s="39" t="str">
        <f t="shared" ref="AC56" si="291">IF(AND(AND(AC20="X",AC38="X"),SUM(AB20,AB38)=0,ISNUMBER(AB56)),"",IF(OR(AC20="M",AC38="M"),"M",IF(AND(AC20=AC38,OR(AC20="X",AC20="W",AC20="Z")),UPPER(AC20),"")))</f>
        <v/>
      </c>
      <c r="AD56" s="40"/>
      <c r="AE56" s="169" t="str">
        <f t="shared" ref="AE56" si="292">IF(OR(AND(AE20="",AF20=""),AND(AE38="",AF38=""),AND(AF20="X",AF38="X"),OR(AF20="M",AF38="M")),"",SUM(AE20,AE38))</f>
        <v/>
      </c>
      <c r="AF56" s="39" t="str">
        <f t="shared" ref="AF56" si="293">IF(AND(AND(AF20="X",AF38="X"),SUM(AE20,AE38)=0,ISNUMBER(AE56)),"",IF(OR(AF20="M",AF38="M"),"M",IF(AND(AF20=AF38,OR(AF20="X",AF20="W",AF20="Z")),UPPER(AF20),"")))</f>
        <v/>
      </c>
      <c r="AG56" s="40"/>
      <c r="AH56" s="169" t="str">
        <f t="shared" ref="AH56" si="294">IF(OR(AND(AH20="",AI20=""),AND(AH38="",AI38=""),AND(AI20="X",AI38="X"),OR(AI20="M",AI38="M")),"",SUM(AH20,AH38))</f>
        <v/>
      </c>
      <c r="AI56" s="39" t="str">
        <f t="shared" ref="AI56" si="295">IF(AND(AND(AI20="X",AI38="X"),SUM(AH20,AH38)=0,ISNUMBER(AH56)),"",IF(OR(AI20="M",AI38="M"),"M",IF(AND(AI20=AI38,OR(AI20="X",AI20="W",AI20="Z")),UPPER(AI20),"")))</f>
        <v/>
      </c>
      <c r="AJ56" s="40"/>
      <c r="AK56" s="169" t="str">
        <f t="shared" ref="AK56" si="296">IF(OR(AND(AK20="",AL20=""),AND(AK38="",AL38=""),AND(AL20="X",AL38="X"),OR(AL20="M",AL38="M")),"",SUM(AK20,AK38))</f>
        <v/>
      </c>
      <c r="AL56" s="39" t="str">
        <f t="shared" ref="AL56" si="297">IF(AND(AND(AL20="X",AL38="X"),SUM(AK20,AK38)=0,ISNUMBER(AK56)),"",IF(OR(AL20="M",AL38="M"),"M",IF(AND(AL20=AL38,OR(AL20="X",AL20="W",AL20="Z")),UPPER(AL20),"")))</f>
        <v/>
      </c>
      <c r="AM56" s="40"/>
      <c r="AN56" s="169" t="str">
        <f t="shared" ref="AN56" si="298">IF(OR(AND(AN20="",AO20=""),AND(AN38="",AO38=""),AND(AO20="X",AO38="X"),OR(AO20="M",AO38="M")),"",SUM(AN20,AN38))</f>
        <v/>
      </c>
      <c r="AO56" s="39" t="str">
        <f t="shared" ref="AO56" si="299">IF(AND(AND(AO20="X",AO38="X"),SUM(AN20,AN38)=0,ISNUMBER(AN56)),"",IF(OR(AO20="M",AO38="M"),"M",IF(AND(AO20=AO38,OR(AO20="X",AO20="W",AO20="Z")),UPPER(AO20),"")))</f>
        <v/>
      </c>
      <c r="AP56" s="40"/>
      <c r="AQ56" s="127"/>
    </row>
    <row r="57" spans="1:43" ht="15" customHeight="1" x14ac:dyDescent="0.2">
      <c r="A57" s="128"/>
      <c r="B57" s="128"/>
      <c r="C57" s="118"/>
      <c r="D57" s="170" t="s">
        <v>130</v>
      </c>
      <c r="E57" s="124"/>
      <c r="F57" s="77"/>
      <c r="G57" s="77"/>
      <c r="H57" s="77"/>
      <c r="I57" s="125"/>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27"/>
    </row>
    <row r="58" spans="1:43" ht="15" customHeight="1" x14ac:dyDescent="0.2">
      <c r="A58" s="129"/>
      <c r="B58" s="129"/>
      <c r="C58" s="118"/>
      <c r="D58" s="75" t="s">
        <v>130</v>
      </c>
      <c r="E58" s="76" t="s">
        <v>103</v>
      </c>
      <c r="F58" s="77" t="s">
        <v>158</v>
      </c>
      <c r="G58" s="77" t="s">
        <v>158</v>
      </c>
      <c r="H58" s="77" t="s">
        <v>141</v>
      </c>
      <c r="I58" s="134" t="s">
        <v>833</v>
      </c>
      <c r="J58" s="169" t="str">
        <f>IF(OR(AND(J22="",K22=""),AND(J40="",K40=""),AND(K22="X",K40="X"),OR(K22="M",K40="M")),"",SUM(J22,J40))</f>
        <v/>
      </c>
      <c r="K58" s="39" t="str">
        <f>IF(AND(AND(K22="X",K40="X"),SUM(J22,J40)=0,ISNUMBER(J58)),"",IF(OR(K22="M",K40="M"),"M",IF(AND(K22=K40,OR(K22="X",K22="W",K22="Z")),UPPER(K22),"")))</f>
        <v/>
      </c>
      <c r="L58" s="40"/>
      <c r="M58" s="169" t="str">
        <f t="shared" ref="M58" si="300">IF(OR(AND(M22="",N22=""),AND(M40="",N40=""),AND(N22="X",N40="X"),OR(N22="M",N40="M")),"",SUM(M22,M40))</f>
        <v/>
      </c>
      <c r="N58" s="39" t="str">
        <f t="shared" ref="N58" si="301">IF(AND(AND(N22="X",N40="X"),SUM(M22,M40)=0,ISNUMBER(M58)),"",IF(OR(N22="M",N40="M"),"M",IF(AND(N22=N40,OR(N22="X",N22="W",N22="Z")),UPPER(N22),"")))</f>
        <v/>
      </c>
      <c r="O58" s="40"/>
      <c r="P58" s="169" t="str">
        <f t="shared" ref="P58" si="302">IF(OR(AND(P22="",Q22=""),AND(P40="",Q40=""),AND(Q22="X",Q40="X"),OR(Q22="M",Q40="M")),"",SUM(P22,P40))</f>
        <v/>
      </c>
      <c r="Q58" s="39" t="str">
        <f t="shared" ref="Q58" si="303">IF(AND(AND(Q22="X",Q40="X"),SUM(P22,P40)=0,ISNUMBER(P58)),"",IF(OR(Q22="M",Q40="M"),"M",IF(AND(Q22=Q40,OR(Q22="X",Q22="W",Q22="Z")),UPPER(Q22),"")))</f>
        <v/>
      </c>
      <c r="R58" s="40"/>
      <c r="S58" s="169" t="str">
        <f t="shared" ref="S58" si="304">IF(OR(AND(S22="",T22=""),AND(S40="",T40=""),AND(T22="X",T40="X"),OR(T22="M",T40="M")),"",SUM(S22,S40))</f>
        <v/>
      </c>
      <c r="T58" s="39" t="str">
        <f t="shared" ref="T58" si="305">IF(AND(AND(T22="X",T40="X"),SUM(S22,S40)=0,ISNUMBER(S58)),"",IF(OR(T22="M",T40="M"),"M",IF(AND(T22=T40,OR(T22="X",T22="W",T22="Z")),UPPER(T22),"")))</f>
        <v/>
      </c>
      <c r="U58" s="40"/>
      <c r="V58" s="169" t="str">
        <f t="shared" ref="V58" si="306">IF(OR(AND(V22="",W22=""),AND(V40="",W40=""),AND(W22="X",W40="X"),OR(W22="M",W40="M")),"",SUM(V22,V40))</f>
        <v/>
      </c>
      <c r="W58" s="39" t="str">
        <f t="shared" ref="W58" si="307">IF(AND(AND(W22="X",W40="X"),SUM(V22,V40)=0,ISNUMBER(V58)),"",IF(OR(W22="M",W40="M"),"M",IF(AND(W22=W40,OR(W22="X",W22="W",W22="Z")),UPPER(W22),"")))</f>
        <v/>
      </c>
      <c r="X58" s="40"/>
      <c r="Y58" s="169" t="str">
        <f t="shared" ref="Y58" si="308">IF(OR(AND(Y22="",Z22=""),AND(Y40="",Z40=""),AND(Z22="X",Z40="X"),OR(Z22="M",Z40="M")),"",SUM(Y22,Y40))</f>
        <v/>
      </c>
      <c r="Z58" s="39" t="str">
        <f t="shared" ref="Z58" si="309">IF(AND(AND(Z22="X",Z40="X"),SUM(Y22,Y40)=0,ISNUMBER(Y58)),"",IF(OR(Z22="M",Z40="M"),"M",IF(AND(Z22=Z40,OR(Z22="X",Z22="W",Z22="Z")),UPPER(Z22),"")))</f>
        <v/>
      </c>
      <c r="AA58" s="40"/>
      <c r="AB58" s="169" t="str">
        <f t="shared" ref="AB58" si="310">IF(OR(AND(AB22="",AC22=""),AND(AB40="",AC40=""),AND(AC22="X",AC40="X"),OR(AC22="M",AC40="M")),"",SUM(AB22,AB40))</f>
        <v/>
      </c>
      <c r="AC58" s="39" t="str">
        <f t="shared" ref="AC58" si="311">IF(AND(AND(AC22="X",AC40="X"),SUM(AB22,AB40)=0,ISNUMBER(AB58)),"",IF(OR(AC22="M",AC40="M"),"M",IF(AND(AC22=AC40,OR(AC22="X",AC22="W",AC22="Z")),UPPER(AC22),"")))</f>
        <v/>
      </c>
      <c r="AD58" s="40"/>
      <c r="AE58" s="169" t="str">
        <f t="shared" ref="AE58" si="312">IF(OR(AND(AE22="",AF22=""),AND(AE40="",AF40=""),AND(AF22="X",AF40="X"),OR(AF22="M",AF40="M")),"",SUM(AE22,AE40))</f>
        <v/>
      </c>
      <c r="AF58" s="39" t="str">
        <f t="shared" ref="AF58" si="313">IF(AND(AND(AF22="X",AF40="X"),SUM(AE22,AE40)=0,ISNUMBER(AE58)),"",IF(OR(AF22="M",AF40="M"),"M",IF(AND(AF22=AF40,OR(AF22="X",AF22="W",AF22="Z")),UPPER(AF22),"")))</f>
        <v/>
      </c>
      <c r="AG58" s="40"/>
      <c r="AH58" s="169" t="str">
        <f t="shared" ref="AH58" si="314">IF(OR(AND(AH22="",AI22=""),AND(AH40="",AI40=""),AND(AI22="X",AI40="X"),OR(AI22="M",AI40="M")),"",SUM(AH22,AH40))</f>
        <v/>
      </c>
      <c r="AI58" s="39" t="str">
        <f t="shared" ref="AI58" si="315">IF(AND(AND(AI22="X",AI40="X"),SUM(AH22,AH40)=0,ISNUMBER(AH58)),"",IF(OR(AI22="M",AI40="M"),"M",IF(AND(AI22=AI40,OR(AI22="X",AI22="W",AI22="Z")),UPPER(AI22),"")))</f>
        <v/>
      </c>
      <c r="AJ58" s="40"/>
      <c r="AK58" s="169" t="str">
        <f t="shared" ref="AK58" si="316">IF(OR(AND(AK22="",AL22=""),AND(AK40="",AL40=""),AND(AL22="X",AL40="X"),OR(AL22="M",AL40="M")),"",SUM(AK22,AK40))</f>
        <v/>
      </c>
      <c r="AL58" s="39" t="str">
        <f t="shared" ref="AL58" si="317">IF(AND(AND(AL22="X",AL40="X"),SUM(AK22,AK40)=0,ISNUMBER(AK58)),"",IF(OR(AL22="M",AL40="M"),"M",IF(AND(AL22=AL40,OR(AL22="X",AL22="W",AL22="Z")),UPPER(AL22),"")))</f>
        <v/>
      </c>
      <c r="AM58" s="40"/>
      <c r="AN58" s="169" t="str">
        <f t="shared" ref="AN58" si="318">IF(OR(AND(AN22="",AO22=""),AND(AN40="",AO40=""),AND(AO22="X",AO40="X"),OR(AO22="M",AO40="M")),"",SUM(AN22,AN40))</f>
        <v/>
      </c>
      <c r="AO58" s="39" t="str">
        <f t="shared" ref="AO58" si="319">IF(AND(AND(AO22="X",AO40="X"),SUM(AN22,AN40)=0,ISNUMBER(AN58)),"",IF(OR(AO22="M",AO40="M"),"M",IF(AND(AO22=AO40,OR(AO22="X",AO22="W",AO22="Z")),UPPER(AO22),"")))</f>
        <v/>
      </c>
      <c r="AP58" s="40"/>
      <c r="AQ58" s="127"/>
    </row>
    <row r="59" spans="1:43" ht="15" customHeight="1" x14ac:dyDescent="0.2">
      <c r="A59" s="128"/>
      <c r="B59" s="128"/>
      <c r="C59" s="118"/>
      <c r="D59" s="170" t="s">
        <v>85</v>
      </c>
      <c r="E59" s="124"/>
      <c r="F59" s="77"/>
      <c r="G59" s="77"/>
      <c r="H59" s="77"/>
      <c r="I59" s="125"/>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27"/>
    </row>
    <row r="60" spans="1:43" ht="15" customHeight="1" x14ac:dyDescent="0.2">
      <c r="A60" s="129"/>
      <c r="B60" s="129"/>
      <c r="C60" s="118"/>
      <c r="D60" s="75" t="s">
        <v>85</v>
      </c>
      <c r="E60" s="76" t="s">
        <v>104</v>
      </c>
      <c r="F60" s="77" t="s">
        <v>158</v>
      </c>
      <c r="G60" s="77" t="s">
        <v>158</v>
      </c>
      <c r="H60" s="77" t="s">
        <v>8</v>
      </c>
      <c r="I60" s="134" t="s">
        <v>834</v>
      </c>
      <c r="J60" s="169" t="str">
        <f>IF(OR(AND(J24="",K24=""),AND(J42="",K42=""),AND(K24="X",K42="X"),OR(K24="M",K42="M")),"",SUM(J24,J42))</f>
        <v/>
      </c>
      <c r="K60" s="39" t="str">
        <f>IF(AND(AND(K24="X",K42="X"),SUM(J24,J42)=0,ISNUMBER(J60)),"",IF(OR(K24="M",K42="M"),"M",IF(AND(K24=K42,OR(K24="X",K24="W",K24="Z")),UPPER(K24),"")))</f>
        <v/>
      </c>
      <c r="L60" s="40"/>
      <c r="M60" s="169" t="str">
        <f t="shared" ref="M60" si="320">IF(OR(AND(M24="",N24=""),AND(M42="",N42=""),AND(N24="X",N42="X"),OR(N24="M",N42="M")),"",SUM(M24,M42))</f>
        <v/>
      </c>
      <c r="N60" s="39" t="str">
        <f t="shared" ref="N60" si="321">IF(AND(AND(N24="X",N42="X"),SUM(M24,M42)=0,ISNUMBER(M60)),"",IF(OR(N24="M",N42="M"),"M",IF(AND(N24=N42,OR(N24="X",N24="W",N24="Z")),UPPER(N24),"")))</f>
        <v/>
      </c>
      <c r="O60" s="40"/>
      <c r="P60" s="169" t="str">
        <f t="shared" ref="P60" si="322">IF(OR(AND(P24="",Q24=""),AND(P42="",Q42=""),AND(Q24="X",Q42="X"),OR(Q24="M",Q42="M")),"",SUM(P24,P42))</f>
        <v/>
      </c>
      <c r="Q60" s="39" t="str">
        <f t="shared" ref="Q60" si="323">IF(AND(AND(Q24="X",Q42="X"),SUM(P24,P42)=0,ISNUMBER(P60)),"",IF(OR(Q24="M",Q42="M"),"M",IF(AND(Q24=Q42,OR(Q24="X",Q24="W",Q24="Z")),UPPER(Q24),"")))</f>
        <v/>
      </c>
      <c r="R60" s="40"/>
      <c r="S60" s="169" t="str">
        <f t="shared" ref="S60" si="324">IF(OR(AND(S24="",T24=""),AND(S42="",T42=""),AND(T24="X",T42="X"),OR(T24="M",T42="M")),"",SUM(S24,S42))</f>
        <v/>
      </c>
      <c r="T60" s="39" t="str">
        <f t="shared" ref="T60" si="325">IF(AND(AND(T24="X",T42="X"),SUM(S24,S42)=0,ISNUMBER(S60)),"",IF(OR(T24="M",T42="M"),"M",IF(AND(T24=T42,OR(T24="X",T24="W",T24="Z")),UPPER(T24),"")))</f>
        <v/>
      </c>
      <c r="U60" s="40"/>
      <c r="V60" s="169" t="str">
        <f t="shared" ref="V60" si="326">IF(OR(AND(V24="",W24=""),AND(V42="",W42=""),AND(W24="X",W42="X"),OR(W24="M",W42="M")),"",SUM(V24,V42))</f>
        <v/>
      </c>
      <c r="W60" s="39" t="str">
        <f t="shared" ref="W60" si="327">IF(AND(AND(W24="X",W42="X"),SUM(V24,V42)=0,ISNUMBER(V60)),"",IF(OR(W24="M",W42="M"),"M",IF(AND(W24=W42,OR(W24="X",W24="W",W24="Z")),UPPER(W24),"")))</f>
        <v/>
      </c>
      <c r="X60" s="40"/>
      <c r="Y60" s="169" t="str">
        <f t="shared" ref="Y60" si="328">IF(OR(AND(Y24="",Z24=""),AND(Y42="",Z42=""),AND(Z24="X",Z42="X"),OR(Z24="M",Z42="M")),"",SUM(Y24,Y42))</f>
        <v/>
      </c>
      <c r="Z60" s="39" t="str">
        <f t="shared" ref="Z60" si="329">IF(AND(AND(Z24="X",Z42="X"),SUM(Y24,Y42)=0,ISNUMBER(Y60)),"",IF(OR(Z24="M",Z42="M"),"M",IF(AND(Z24=Z42,OR(Z24="X",Z24="W",Z24="Z")),UPPER(Z24),"")))</f>
        <v/>
      </c>
      <c r="AA60" s="40"/>
      <c r="AB60" s="169" t="str">
        <f t="shared" ref="AB60" si="330">IF(OR(AND(AB24="",AC24=""),AND(AB42="",AC42=""),AND(AC24="X",AC42="X"),OR(AC24="M",AC42="M")),"",SUM(AB24,AB42))</f>
        <v/>
      </c>
      <c r="AC60" s="39" t="str">
        <f t="shared" ref="AC60" si="331">IF(AND(AND(AC24="X",AC42="X"),SUM(AB24,AB42)=0,ISNUMBER(AB60)),"",IF(OR(AC24="M",AC42="M"),"M",IF(AND(AC24=AC42,OR(AC24="X",AC24="W",AC24="Z")),UPPER(AC24),"")))</f>
        <v/>
      </c>
      <c r="AD60" s="40"/>
      <c r="AE60" s="169" t="str">
        <f t="shared" ref="AE60" si="332">IF(OR(AND(AE24="",AF24=""),AND(AE42="",AF42=""),AND(AF24="X",AF42="X"),OR(AF24="M",AF42="M")),"",SUM(AE24,AE42))</f>
        <v/>
      </c>
      <c r="AF60" s="39" t="str">
        <f t="shared" ref="AF60" si="333">IF(AND(AND(AF24="X",AF42="X"),SUM(AE24,AE42)=0,ISNUMBER(AE60)),"",IF(OR(AF24="M",AF42="M"),"M",IF(AND(AF24=AF42,OR(AF24="X",AF24="W",AF24="Z")),UPPER(AF24),"")))</f>
        <v/>
      </c>
      <c r="AG60" s="40"/>
      <c r="AH60" s="169" t="str">
        <f t="shared" ref="AH60" si="334">IF(OR(AND(AH24="",AI24=""),AND(AH42="",AI42=""),AND(AI24="X",AI42="X"),OR(AI24="M",AI42="M")),"",SUM(AH24,AH42))</f>
        <v/>
      </c>
      <c r="AI60" s="39" t="str">
        <f t="shared" ref="AI60" si="335">IF(AND(AND(AI24="X",AI42="X"),SUM(AH24,AH42)=0,ISNUMBER(AH60)),"",IF(OR(AI24="M",AI42="M"),"M",IF(AND(AI24=AI42,OR(AI24="X",AI24="W",AI24="Z")),UPPER(AI24),"")))</f>
        <v/>
      </c>
      <c r="AJ60" s="40"/>
      <c r="AK60" s="169" t="str">
        <f t="shared" ref="AK60" si="336">IF(OR(AND(AK24="",AL24=""),AND(AK42="",AL42=""),AND(AL24="X",AL42="X"),OR(AL24="M",AL42="M")),"",SUM(AK24,AK42))</f>
        <v/>
      </c>
      <c r="AL60" s="39" t="str">
        <f t="shared" ref="AL60" si="337">IF(AND(AND(AL24="X",AL42="X"),SUM(AK24,AK42)=0,ISNUMBER(AK60)),"",IF(OR(AL24="M",AL42="M"),"M",IF(AND(AL24=AL42,OR(AL24="X",AL24="W",AL24="Z")),UPPER(AL24),"")))</f>
        <v/>
      </c>
      <c r="AM60" s="40"/>
      <c r="AN60" s="169" t="str">
        <f t="shared" ref="AN60" si="338">IF(OR(AND(AN24="",AO24=""),AND(AN42="",AO42=""),AND(AO24="X",AO42="X"),OR(AO24="M",AO42="M")),"",SUM(AN24,AN42))</f>
        <v/>
      </c>
      <c r="AO60" s="39" t="str">
        <f t="shared" ref="AO60" si="339">IF(AND(AND(AO24="X",AO42="X"),SUM(AN24,AN42)=0,ISNUMBER(AN60)),"",IF(OR(AO24="M",AO42="M"),"M",IF(AND(AO24=AO42,OR(AO24="X",AO24="W",AO24="Z")),UPPER(AO24),"")))</f>
        <v/>
      </c>
      <c r="AP60" s="40"/>
      <c r="AQ60" s="127"/>
    </row>
    <row r="61" spans="1:43" ht="15" customHeight="1" x14ac:dyDescent="0.2">
      <c r="A61" s="128"/>
      <c r="B61" s="128"/>
      <c r="C61" s="118"/>
      <c r="D61" s="170" t="s">
        <v>132</v>
      </c>
      <c r="E61" s="124"/>
      <c r="F61" s="77"/>
      <c r="G61" s="77"/>
      <c r="H61" s="77"/>
      <c r="I61" s="125"/>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27"/>
    </row>
    <row r="62" spans="1:43" ht="15" customHeight="1" x14ac:dyDescent="0.2">
      <c r="A62" s="137"/>
      <c r="B62" s="137"/>
      <c r="C62" s="118"/>
      <c r="D62" s="130" t="s">
        <v>132</v>
      </c>
      <c r="E62" s="81" t="s">
        <v>105</v>
      </c>
      <c r="F62" s="77" t="s">
        <v>158</v>
      </c>
      <c r="G62" s="77" t="s">
        <v>158</v>
      </c>
      <c r="H62" s="77" t="s">
        <v>0</v>
      </c>
      <c r="I62" s="134" t="s">
        <v>835</v>
      </c>
      <c r="J62" s="169" t="str">
        <f>IF(OR(AND(J26="",K26=""),AND(J44="",K44=""),AND(K26="X",K44="X"),OR(K26="M",K44="M")),"",SUM(J26,J44))</f>
        <v/>
      </c>
      <c r="K62" s="39" t="str">
        <f>IF(AND(AND(K26="X",K44="X"),SUM(J26,J44)=0,ISNUMBER(J62)),"",IF(OR(K26="M",K44="M"),"M",IF(AND(K26=K44,OR(K26="X",K26="W",K26="Z")),UPPER(K26),"")))</f>
        <v/>
      </c>
      <c r="L62" s="40"/>
      <c r="M62" s="169" t="str">
        <f t="shared" ref="M62" si="340">IF(OR(AND(M26="",N26=""),AND(M44="",N44=""),AND(N26="X",N44="X"),OR(N26="M",N44="M")),"",SUM(M26,M44))</f>
        <v/>
      </c>
      <c r="N62" s="39" t="str">
        <f t="shared" ref="N62" si="341">IF(AND(AND(N26="X",N44="X"),SUM(M26,M44)=0,ISNUMBER(M62)),"",IF(OR(N26="M",N44="M"),"M",IF(AND(N26=N44,OR(N26="X",N26="W",N26="Z")),UPPER(N26),"")))</f>
        <v/>
      </c>
      <c r="O62" s="40"/>
      <c r="P62" s="169" t="str">
        <f t="shared" ref="P62" si="342">IF(OR(AND(P26="",Q26=""),AND(P44="",Q44=""),AND(Q26="X",Q44="X"),OR(Q26="M",Q44="M")),"",SUM(P26,P44))</f>
        <v/>
      </c>
      <c r="Q62" s="39" t="str">
        <f t="shared" ref="Q62" si="343">IF(AND(AND(Q26="X",Q44="X"),SUM(P26,P44)=0,ISNUMBER(P62)),"",IF(OR(Q26="M",Q44="M"),"M",IF(AND(Q26=Q44,OR(Q26="X",Q26="W",Q26="Z")),UPPER(Q26),"")))</f>
        <v/>
      </c>
      <c r="R62" s="40"/>
      <c r="S62" s="169" t="str">
        <f t="shared" ref="S62" si="344">IF(OR(AND(S26="",T26=""),AND(S44="",T44=""),AND(T26="X",T44="X"),OR(T26="M",T44="M")),"",SUM(S26,S44))</f>
        <v/>
      </c>
      <c r="T62" s="39" t="str">
        <f t="shared" ref="T62" si="345">IF(AND(AND(T26="X",T44="X"),SUM(S26,S44)=0,ISNUMBER(S62)),"",IF(OR(T26="M",T44="M"),"M",IF(AND(T26=T44,OR(T26="X",T26="W",T26="Z")),UPPER(T26),"")))</f>
        <v/>
      </c>
      <c r="U62" s="40"/>
      <c r="V62" s="169" t="str">
        <f t="shared" ref="V62" si="346">IF(OR(AND(V26="",W26=""),AND(V44="",W44=""),AND(W26="X",W44="X"),OR(W26="M",W44="M")),"",SUM(V26,V44))</f>
        <v/>
      </c>
      <c r="W62" s="39" t="str">
        <f t="shared" ref="W62" si="347">IF(AND(AND(W26="X",W44="X"),SUM(V26,V44)=0,ISNUMBER(V62)),"",IF(OR(W26="M",W44="M"),"M",IF(AND(W26=W44,OR(W26="X",W26="W",W26="Z")),UPPER(W26),"")))</f>
        <v/>
      </c>
      <c r="X62" s="40"/>
      <c r="Y62" s="169" t="str">
        <f t="shared" ref="Y62" si="348">IF(OR(AND(Y26="",Z26=""),AND(Y44="",Z44=""),AND(Z26="X",Z44="X"),OR(Z26="M",Z44="M")),"",SUM(Y26,Y44))</f>
        <v/>
      </c>
      <c r="Z62" s="39" t="str">
        <f t="shared" ref="Z62" si="349">IF(AND(AND(Z26="X",Z44="X"),SUM(Y26,Y44)=0,ISNUMBER(Y62)),"",IF(OR(Z26="M",Z44="M"),"M",IF(AND(Z26=Z44,OR(Z26="X",Z26="W",Z26="Z")),UPPER(Z26),"")))</f>
        <v/>
      </c>
      <c r="AA62" s="40"/>
      <c r="AB62" s="169" t="str">
        <f t="shared" ref="AB62" si="350">IF(OR(AND(AB26="",AC26=""),AND(AB44="",AC44=""),AND(AC26="X",AC44="X"),OR(AC26="M",AC44="M")),"",SUM(AB26,AB44))</f>
        <v/>
      </c>
      <c r="AC62" s="39" t="str">
        <f t="shared" ref="AC62" si="351">IF(AND(AND(AC26="X",AC44="X"),SUM(AB26,AB44)=0,ISNUMBER(AB62)),"",IF(OR(AC26="M",AC44="M"),"M",IF(AND(AC26=AC44,OR(AC26="X",AC26="W",AC26="Z")),UPPER(AC26),"")))</f>
        <v/>
      </c>
      <c r="AD62" s="40"/>
      <c r="AE62" s="169" t="str">
        <f t="shared" ref="AE62" si="352">IF(OR(AND(AE26="",AF26=""),AND(AE44="",AF44=""),AND(AF26="X",AF44="X"),OR(AF26="M",AF44="M")),"",SUM(AE26,AE44))</f>
        <v/>
      </c>
      <c r="AF62" s="39" t="str">
        <f t="shared" ref="AF62" si="353">IF(AND(AND(AF26="X",AF44="X"),SUM(AE26,AE44)=0,ISNUMBER(AE62)),"",IF(OR(AF26="M",AF44="M"),"M",IF(AND(AF26=AF44,OR(AF26="X",AF26="W",AF26="Z")),UPPER(AF26),"")))</f>
        <v/>
      </c>
      <c r="AG62" s="40"/>
      <c r="AH62" s="169" t="str">
        <f t="shared" ref="AH62" si="354">IF(OR(AND(AH26="",AI26=""),AND(AH44="",AI44=""),AND(AI26="X",AI44="X"),OR(AI26="M",AI44="M")),"",SUM(AH26,AH44))</f>
        <v/>
      </c>
      <c r="AI62" s="39" t="str">
        <f t="shared" ref="AI62" si="355">IF(AND(AND(AI26="X",AI44="X"),SUM(AH26,AH44)=0,ISNUMBER(AH62)),"",IF(OR(AI26="M",AI44="M"),"M",IF(AND(AI26=AI44,OR(AI26="X",AI26="W",AI26="Z")),UPPER(AI26),"")))</f>
        <v/>
      </c>
      <c r="AJ62" s="40"/>
      <c r="AK62" s="169" t="str">
        <f t="shared" ref="AK62" si="356">IF(OR(AND(AK26="",AL26=""),AND(AK44="",AL44=""),AND(AL26="X",AL44="X"),OR(AL26="M",AL44="M")),"",SUM(AK26,AK44))</f>
        <v/>
      </c>
      <c r="AL62" s="39" t="str">
        <f t="shared" ref="AL62" si="357">IF(AND(AND(AL26="X",AL44="X"),SUM(AK26,AK44)=0,ISNUMBER(AK62)),"",IF(OR(AL26="M",AL44="M"),"M",IF(AND(AL26=AL44,OR(AL26="X",AL26="W",AL26="Z")),UPPER(AL26),"")))</f>
        <v/>
      </c>
      <c r="AM62" s="40"/>
      <c r="AN62" s="169" t="str">
        <f t="shared" ref="AN62" si="358">IF(OR(AND(AN26="",AO26=""),AND(AN44="",AO44=""),AND(AO26="X",AO44="X"),OR(AO26="M",AO44="M")),"",SUM(AN26,AN44))</f>
        <v/>
      </c>
      <c r="AO62" s="39" t="str">
        <f t="shared" ref="AO62" si="359">IF(AND(AND(AO26="X",AO44="X"),SUM(AN26,AN44)=0,ISNUMBER(AN62)),"",IF(OR(AO26="M",AO44="M"),"M",IF(AND(AO26=AO44,OR(AO26="X",AO26="W",AO26="Z")),UPPER(AO26),"")))</f>
        <v/>
      </c>
      <c r="AP62" s="40"/>
      <c r="AQ62" s="127"/>
    </row>
    <row r="63" spans="1:43" x14ac:dyDescent="0.2">
      <c r="A63" s="137"/>
      <c r="B63" s="137"/>
      <c r="C63" s="118"/>
      <c r="D63" s="127"/>
      <c r="E63" s="138"/>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row>
    <row r="64" spans="1:43" x14ac:dyDescent="0.2">
      <c r="C64" s="118"/>
      <c r="D64" s="127"/>
      <c r="E64" s="138"/>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c r="AQ64" s="127"/>
    </row>
    <row r="65" spans="10:42" hidden="1" x14ac:dyDescent="0.2"/>
    <row r="66" spans="10:42" hidden="1" x14ac:dyDescent="0.2"/>
    <row r="67" spans="10:42" hidden="1" x14ac:dyDescent="0.2"/>
    <row r="68" spans="10:42" hidden="1" x14ac:dyDescent="0.2">
      <c r="J68" s="117">
        <f>SUMPRODUCT(--(J13:J62=0),--(J13:J62&lt;&gt;""),--(K13:K62="Z"))+SUMPRODUCT(--(J13:J62=0),--(J13:J62&lt;&gt;""),--(K13:K62=""))+SUMPRODUCT(--(J13:J62&gt;0),--(K13:K62="W"))+SUMPRODUCT(--(J13:J62&gt;0), --(J13:J62&lt;&gt;""),--(K13:K62=""))+SUMPRODUCT(--(J13:J62=""),--(K13:K62="Z"))</f>
        <v>0</v>
      </c>
      <c r="K68" s="117"/>
      <c r="L68" s="117"/>
      <c r="M68" s="117">
        <f>SUMPRODUCT(--(M13:M62=0),--(M13:M62&lt;&gt;""),--(N13:N62="Z"))+SUMPRODUCT(--(M13:M62=0),--(M13:M62&lt;&gt;""),--(N13:N62=""))+SUMPRODUCT(--(M13:M62&gt;0),--(N13:N62="W"))+SUMPRODUCT(--(M13:M62&gt;0), --(M13:M62&lt;&gt;""),--(N13:N62=""))+SUMPRODUCT(--(M13:M62=""),--(N13:N62="Z"))</f>
        <v>0</v>
      </c>
      <c r="N68" s="117"/>
      <c r="O68" s="117"/>
      <c r="P68" s="117">
        <f>SUMPRODUCT(--(P13:P62=0),--(P13:P62&lt;&gt;""),--(Q13:Q62="Z"))+SUMPRODUCT(--(P13:P62=0),--(P13:P62&lt;&gt;""),--(Q13:Q62=""))+SUMPRODUCT(--(P13:P62&gt;0),--(Q13:Q62="W"))+SUMPRODUCT(--(P13:P62&gt;0), --(P13:P62&lt;&gt;""),--(Q13:Q62=""))+SUMPRODUCT(--(P13:P62=""),--(Q13:Q62="Z"))</f>
        <v>0</v>
      </c>
      <c r="Q68" s="117"/>
      <c r="R68" s="117"/>
      <c r="S68" s="117">
        <f>SUMPRODUCT(--(S13:S62=0),--(S13:S62&lt;&gt;""),--(T13:T62="Z"))+SUMPRODUCT(--(S13:S62=0),--(S13:S62&lt;&gt;""),--(T13:T62=""))+SUMPRODUCT(--(S13:S62&gt;0),--(T13:T62="W"))+SUMPRODUCT(--(S13:S62&gt;0), --(S13:S62&lt;&gt;""),--(T13:T62=""))+SUMPRODUCT(--(S13:S62=""),--(T13:T62="Z"))</f>
        <v>0</v>
      </c>
      <c r="T68" s="117"/>
      <c r="U68" s="117"/>
      <c r="V68" s="117">
        <f>SUMPRODUCT(--(V13:V62=0),--(V13:V62&lt;&gt;""),--(W13:W62="Z"))+SUMPRODUCT(--(V13:V62=0),--(V13:V62&lt;&gt;""),--(W13:W62=""))+SUMPRODUCT(--(V13:V62&gt;0),--(W13:W62="W"))+SUMPRODUCT(--(V13:V62&gt;0), --(V13:V62&lt;&gt;""),--(W13:W62=""))+SUMPRODUCT(--(V13:V62=""),--(W13:W62="Z"))</f>
        <v>0</v>
      </c>
      <c r="W68" s="117"/>
      <c r="X68" s="117"/>
      <c r="Y68" s="117">
        <f>SUMPRODUCT(--(Y13:Y62=0),--(Y13:Y62&lt;&gt;""),--(Z13:Z62="Z"))+SUMPRODUCT(--(Y13:Y62=0),--(Y13:Y62&lt;&gt;""),--(Z13:Z62=""))+SUMPRODUCT(--(Y13:Y62&gt;0),--(Z13:Z62="W"))+SUMPRODUCT(--(Y13:Y62&gt;0), --(Y13:Y62&lt;&gt;""),--(Z13:Z62=""))+SUMPRODUCT(--(Y13:Y62=""),--(Z13:Z62="Z"))</f>
        <v>0</v>
      </c>
      <c r="Z68" s="117"/>
      <c r="AA68" s="117"/>
      <c r="AB68" s="117">
        <f>SUMPRODUCT(--(AB13:AB62=0),--(AB13:AB62&lt;&gt;""),--(AC13:AC62="Z"))+SUMPRODUCT(--(AB13:AB62=0),--(AB13:AB62&lt;&gt;""),--(AC13:AC62=""))+SUMPRODUCT(--(AB13:AB62&gt;0),--(AC13:AC62="W"))+SUMPRODUCT(--(AB13:AB62&gt;0), --(AB13:AB62&lt;&gt;""),--(AC13:AC62=""))+SUMPRODUCT(--(AB13:AB62=""),--(AC13:AC62="Z"))</f>
        <v>0</v>
      </c>
      <c r="AC68" s="117"/>
      <c r="AD68" s="117"/>
      <c r="AE68" s="117">
        <f>SUMPRODUCT(--(AE13:AE62=0),--(AE13:AE62&lt;&gt;""),--(AF13:AF62="Z"))+SUMPRODUCT(--(AE13:AE62=0),--(AE13:AE62&lt;&gt;""),--(AF13:AF62=""))+SUMPRODUCT(--(AE13:AE62&gt;0),--(AF13:AF62="W"))+SUMPRODUCT(--(AE13:AE62&gt;0), --(AE13:AE62&lt;&gt;""),--(AF13:AF62=""))+SUMPRODUCT(--(AE13:AE62=""),--(AF13:AF62="Z"))</f>
        <v>0</v>
      </c>
      <c r="AF68" s="117"/>
      <c r="AG68" s="117"/>
      <c r="AH68" s="117">
        <f>SUMPRODUCT(--(AH13:AH62=0),--(AH13:AH62&lt;&gt;""),--(AI13:AI62="Z"))+SUMPRODUCT(--(AH13:AH62=0),--(AH13:AH62&lt;&gt;""),--(AI13:AI62=""))+SUMPRODUCT(--(AH13:AH62&gt;0),--(AI13:AI62="W"))+SUMPRODUCT(--(AH13:AH62&gt;0), --(AH13:AH62&lt;&gt;""),--(AI13:AI62=""))+SUMPRODUCT(--(AH13:AH62=""),--(AI13:AI62="Z"))</f>
        <v>0</v>
      </c>
      <c r="AI68" s="117"/>
      <c r="AJ68" s="117"/>
      <c r="AK68" s="117">
        <f>SUMPRODUCT(--(AK13:AK62=0),--(AK13:AK62&lt;&gt;""),--(AL13:AL62="Z"))+SUMPRODUCT(--(AK13:AK62=0),--(AK13:AK62&lt;&gt;""),--(AL13:AL62=""))+SUMPRODUCT(--(AK13:AK62&gt;0),--(AL13:AL62="W"))+SUMPRODUCT(--(AK13:AK62&gt;0), --(AK13:AK62&lt;&gt;""),--(AL13:AL62=""))+SUMPRODUCT(--(AK13:AK62=""),--(AL13:AL62="Z"))</f>
        <v>0</v>
      </c>
      <c r="AL68" s="117"/>
      <c r="AM68" s="117"/>
      <c r="AN68" s="117">
        <f>SUMPRODUCT(--(AN13:AN62=0),--(AN13:AN62&lt;&gt;""),--(AO13:AO62="Z"))+SUMPRODUCT(--(AN13:AN62=0),--(AN13:AN62&lt;&gt;""),--(AO13:AO62=""))+SUMPRODUCT(--(AN13:AN62&gt;0),--(AO13:AO62="W"))+SUMPRODUCT(--(AN13:AN62&gt;0), --(AN13:AN62&lt;&gt;""),--(AO13:AO62=""))+SUMPRODUCT(--(AN13:AN62=""),--(AO13:AO62="Z"))</f>
        <v>0</v>
      </c>
      <c r="AO68" s="117"/>
      <c r="AP68" s="117"/>
    </row>
    <row r="69" spans="10:42" hidden="1" x14ac:dyDescent="0.2"/>
    <row r="70" spans="10:42" hidden="1" x14ac:dyDescent="0.2"/>
    <row r="71" spans="10:42" hidden="1" x14ac:dyDescent="0.2"/>
    <row r="72" spans="10:42" hidden="1" x14ac:dyDescent="0.2"/>
    <row r="73" spans="10:42" hidden="1" x14ac:dyDescent="0.2"/>
    <row r="74" spans="10:42" hidden="1" x14ac:dyDescent="0.2"/>
    <row r="75" spans="10:42" hidden="1" x14ac:dyDescent="0.2"/>
  </sheetData>
  <sheetProtection password="CA1C" sheet="1" objects="1" scenarios="1" formatCells="0" formatColumns="0" formatRows="0" sort="0" autoFilter="0"/>
  <mergeCells count="33">
    <mergeCell ref="AE2:AG3"/>
    <mergeCell ref="AH2:AJ5"/>
    <mergeCell ref="AK2:AM5"/>
    <mergeCell ref="AN2:AP3"/>
    <mergeCell ref="Y4:AA5"/>
    <mergeCell ref="AB4:AD5"/>
    <mergeCell ref="AE4:AG5"/>
    <mergeCell ref="AN4:AP5"/>
    <mergeCell ref="Y2:AA3"/>
    <mergeCell ref="AB2:AD3"/>
    <mergeCell ref="J2:L3"/>
    <mergeCell ref="M2:O3"/>
    <mergeCell ref="P2:R3"/>
    <mergeCell ref="S2:U3"/>
    <mergeCell ref="V2:X3"/>
    <mergeCell ref="J4:L5"/>
    <mergeCell ref="M4:O5"/>
    <mergeCell ref="P4:R5"/>
    <mergeCell ref="S4:U5"/>
    <mergeCell ref="V4:X5"/>
    <mergeCell ref="D5:E5"/>
    <mergeCell ref="D16:E16"/>
    <mergeCell ref="D21:E21"/>
    <mergeCell ref="D23:E23"/>
    <mergeCell ref="D3:E4"/>
    <mergeCell ref="D41:E41"/>
    <mergeCell ref="D43:E43"/>
    <mergeCell ref="D46:E47"/>
    <mergeCell ref="D25:E25"/>
    <mergeCell ref="D30:E30"/>
    <mergeCell ref="D28:E29"/>
    <mergeCell ref="D34:E34"/>
    <mergeCell ref="D39:E39"/>
  </mergeCells>
  <conditionalFormatting sqref="J24 J42 M24 M42 P24 P42 S24 S42 V24 V42 AB24 AB42 AE24 AE42 AH24 AH42 AN24 AN42 J13:J15 M13:M15 P13:P15 S13:S15 V13:V15 Y13 AB13:AB15 AE13:AE15 AH13:AH15 AK13 AN13:AN15 J17:J20 M17:M20 P17:P20 S17:S20 V17:V20 Y20 AB17:AB20 AE17:AE20 AH17:AH20 AK20 AN17:AN20 J22 M22 P22 S22 V22 Y22 AB22 AE22 AH22 AK22 AN22 J26 M26 P26 S26 V26 Y26 AB26 AE26 AH26 AK26 AN26 J31:J33 M31:M33 P31:P33 S31:S33 V31:V33 Y33 AB31:AB33 AE31:AE33 AH31:AH33 AK33 AN31:AN33 J35:J38 M35:M38 P35:P38 S35:S38 V35:V38 Y38 AB35:AB38 AE35:AE38 AH35:AH38 AK38 AN35:AN38 J40 M40 P40 S40 V40 Y40 AB40 AE40 AH40 AK40 AN40 J44 M44 P44 S44 V44 Y44 AB44 AE44 AH44 AK44 AN44 J49:J51 M49:M51 P49:P51 S49:S51 V49:V51 Y49:Y51 AB49:AB51 AE49:AE51 AH49:AH51 AK49:AK51 AN49:AN51 J53:J56 M53:M56 P53:P56 S53:S56 V53:V56 Y53:Y56 AB53:AB56 AE53:AE56 AH53:AH56 AK53:AK56 AN53:AN56 J58 M58 P58 S58 V58 Y58 AB58 AE58 AH58 AK58 AN58 J60 M60 P60 S60 V60 Y60 AB60 AE60 AH60 AK60 AN60 J62 M62 P62 S62 V62 Y62 AB62 AE62 AH62 AK62 AN62 Y15 AK15">
    <cfRule type="expression" dxfId="184" priority="157">
      <formula xml:space="preserve"> OR(AND(J13=0,J13&lt;&gt;"",K13&lt;&gt;"Z",K13&lt;&gt;""),AND(J13&gt;0,J13&lt;&gt;"",K13&lt;&gt;"W",K13&lt;&gt;""),AND(J13="", K13="W"))</formula>
    </cfRule>
  </conditionalFormatting>
  <conditionalFormatting sqref="K24 K42 N24 N42 Q24 Q42 T24 T42 W24 W42 AC24 AC42 AF24 AF42 AI24 AI42 AO24 AO42 K13:K15 N13:N15 Q13:Q15 T13:T15 W13:W15 Z13 AC13:AC15 AF13:AF15 AI13:AI15 AL13 AO13:AO15 K17:K20 N17:N20 Q17:Q20 T17:T20 W17:W20 Z20 AC17:AC20 AF17:AF20 AI17:AI20 AL20 AO17:AO20 K22 N22 Q22 T22 W22 Z22 AC22 AF22 AI22 AL22 AO22 K26 N26 Q26 T26 W26 Z26 AC26 AF26 AI26 AL26 AO26 K31:K33 N31:N33 Q31:Q33 T31:T33 W31:W33 Z33 AC31:AC33 AF31:AF33 AI31:AI33 AL33 AO31:AO33 K35:K38 N35:N38 Q35:Q38 T35:T38 W35:W38 Z38 AC35:AC38 AF35:AF38 AI35:AI38 AL38 AO35:AO38 K40 N40 Q40 T40 W40 Z40 AC40 AF40 AI40 AL40 AO40 K44 N44 Q44 T44 W44 Z44 AC44 AF44 AI44 AL44 AO44 K49:K51 N49:N51 Q49:Q51 T49:T51 W49:W51 Z49:Z51 AC49:AC51 AF49:AF51 AI49:AI51 AL49:AL51 AO49:AO51 K53:K56 N53:N56 Q53:Q56 T53:T56 W53:W56 Z53:Z56 AC53:AC56 AF53:AF56 AI53:AI56 AL53:AL56 AO53:AO56 K58 N58 Q58 T58 W58 Z58 AC58 AF58 AI58 AL58 AO58 K60 N60 Q60 T60 W60 Z60 AC60 AF60 AI60 AL60 AO60 K62 N62 Q62 T62 W62 Z62 AC62 AF62 AI62 AL62 AO62 Z15 AL15">
    <cfRule type="expression" dxfId="183" priority="156">
      <formula xml:space="preserve"> OR(AND(J13=0,J13&lt;&gt;"",K13&lt;&gt;"Z",K13&lt;&gt;""),AND(J13&gt;0,J13&lt;&gt;"",K13&lt;&gt;"W",K13&lt;&gt;""),AND(J13="", K13="W"))</formula>
    </cfRule>
  </conditionalFormatting>
  <conditionalFormatting sqref="L24 L42 O24 O42 R24 R42 U24 U42 X24 X42 AD24 AD42 AG24 AG42 AJ24 AJ42 AP24 AP42 L13:L15 O13:O15 R13:R15 U13:U15 X13:X15 AA13 AD13:AD15 AG13:AG15 AJ13:AJ15 AM13 AP13:AP15 L17:L20 O17:O20 R17:R20 U17:U20 X17:X20 AA20 AD17:AD20 AG17:AG20 AJ17:AJ20 AM20 AP17:AP20 L22 O22 R22 U22 X22 AA22 AD22 AG22 AJ22 AM22 AP22 L26 O26 R26 U26 X26 AA26 AD26 AG26 AJ26 AM26 AP26 L31:L33 O31:O33 R31:R33 U31:U33 X31:X33 AA33 AD31:AD33 AG31:AG33 AJ31:AJ33 AM33 AP31:AP33 L35:L38 O35:O38 R35:R38 U35:U38 X35:X38 AA38 AD35:AD38 AG35:AG38 AJ35:AJ38 AM38 AP35:AP38 L40 O40 R40 U40 X40 AA40 AD40 AG40 AJ40 AM40 AP40 L44 O44 R44 U44 X44 AA44 AD44 AG44 AJ44 AM44 AP44 L49:L51 O49:O51 R49:R51 U49:U51 X49:X51 AA49:AA51 AD49:AD51 AG49:AG51 AJ49:AJ51 AM49:AM51 AP49:AP51 L53:L56 O53:O56 R53:R56 U53:U56 X53:X56 AA53:AA56 AD53:AD56 AG53:AG56 AJ53:AJ56 AM53:AM56 AP53:AP56 L58 O58 R58 U58 X58 AA58 AD58 AG58 AJ58 AM58 AP58 L60 O60 R60 U60 X60 AA60 AD60 AG60 AJ60 AM60 AP60 L62 O62 R62 U62 X62 AA62 AD62 AG62 AJ62 AM62 AP62 AA15 AM15">
    <cfRule type="expression" dxfId="182" priority="155">
      <formula xml:space="preserve"> AND(OR(K13="X",K13="W"),L13="")</formula>
    </cfRule>
  </conditionalFormatting>
  <conditionalFormatting sqref="J15 M15 P15 S15 V15 Y15 AB15 AE15 AH15 AK15 AN15 J33 M33 P33 S33 V33 Y33 AB33 AE33 AH33 AK33 AN33">
    <cfRule type="expression" dxfId="181" priority="159">
      <formula>OR(AND(K13="X",K14="X"),AND(K13="M",K14="M"))</formula>
    </cfRule>
  </conditionalFormatting>
  <conditionalFormatting sqref="J15 M15 P15 S15 V15 Y15 AB15 AE15 AH15 AK15 AN15 J33 M33 P33 S33 V33 Y33 AB33 AE33 AH33 AK33 AN33">
    <cfRule type="expression" dxfId="180" priority="161">
      <formula>IF(OR(AND(J13="",K13=""),AND(J14="",K14=""),AND(K13="X",K14="X"),OR(K13="M",K14="M")),"",SUM(J13,J14)) &lt;&gt; J15</formula>
    </cfRule>
  </conditionalFormatting>
  <conditionalFormatting sqref="K15 N15 Q15 T15 W15 Z15 AC15 AF15 AI15 AL15 AO15 K33 N33 Q33 T33 W33 Z33 AC33 AF33 AI33 AL33 AO33">
    <cfRule type="expression" dxfId="179" priority="163">
      <formula>OR(AND(K13="X",K14="X"),AND(K13="M",K14="M"))</formula>
    </cfRule>
    <cfRule type="expression" dxfId="178" priority="165">
      <formula>IF(AND(OR(AND(K13="M",K14="M"),AND(K13="X",K14="X")),SUM(J13,J14)=0,ISNUMBER(J15)),"",IF(OR(K13="M",K14="M"),"M",IF(AND(K13=K14,OR(K13="X",K13="W",K13="Z")),UPPER(K13),""))) &lt;&gt; K15</formula>
    </cfRule>
  </conditionalFormatting>
  <conditionalFormatting sqref="J20 M20 P20 S20 V20 Y20 AB20 AE20 AH20 AK20 AN20 J38 M38 P38 S38 V38 Y38 AB38 AE38 AH38 AK38 AN38">
    <cfRule type="expression" dxfId="177" priority="167">
      <formula>OR(COUNTIF(K17:K19,"M")=3,COUNTIF(K17:K19,"X")=3)</formula>
    </cfRule>
    <cfRule type="expression" dxfId="176" priority="169">
      <formula>IF(OR(SUMPRODUCT(--(J17:J19=""),--(K17:K19=""))&gt;0,COUNTIF(K17:K19,"M")&gt;0,COUNTIF(K17:K19,"X")=3),"",SUM(J17:J19)) &lt;&gt; J20</formula>
    </cfRule>
  </conditionalFormatting>
  <conditionalFormatting sqref="K20 N20 Q20 T20 W20 Z20 AC20 AF20 AI20 AL20 AO20 K38 N38 Q38 T38 W38 Z38 AC38 AF38 AI38 AL38 AO38">
    <cfRule type="expression" dxfId="175" priority="171">
      <formula>OR(COUNTIF(K17:K19,"M")=3,COUNTIF(K17:K19,"X")=3)</formula>
    </cfRule>
    <cfRule type="expression" dxfId="174" priority="173">
      <formula>IF(AND(OR(COUNTIF(K17:K19,"M")=3,COUNTIF(K17:K19,"X")=3),SUM(J17:J19)=0,ISNUMBER(J20)),"",IF(COUNTIF(K17:K19,"M")&gt;0,"M",IF(AND(COUNTIF(K17:K19,K17)=3,OR(K17="X",K17="W",K17="Z")),UPPER(K17),""))) &lt;&gt; K20</formula>
    </cfRule>
  </conditionalFormatting>
  <conditionalFormatting sqref="J22 M22 P22 S22 V22 Y22 AB22 AE22 AH22 AK22 AN22 J40 M40 P40 S40 V40 Y40 AB40 AE40 AH40 AK40 AN40">
    <cfRule type="expression" dxfId="173" priority="175">
      <formula>OR(AND(K15="X",K20="X"),AND(K15="M",K20="M"))</formula>
    </cfRule>
    <cfRule type="expression" dxfId="172" priority="177">
      <formula>IF(OR(AND(J15="",K15=""),AND(J20="",K20=""),AND(K15="X",K20="X"),OR(K15="M",K20="M")),"",SUM(J15,J20)) &lt;&gt; J22</formula>
    </cfRule>
  </conditionalFormatting>
  <conditionalFormatting sqref="K22 N22 Q22 T22 W22 Z22 AC22 AF22 AI22 AL22 AO22 K40 N40 Q40 T40 W40 Z40 AC40 AF40 AI40 AL40 AO40">
    <cfRule type="expression" dxfId="171" priority="179">
      <formula>OR(AND(K15="X",K20="X"),AND(K15="M",K20="M"))</formula>
    </cfRule>
    <cfRule type="expression" dxfId="170" priority="181">
      <formula>IF(AND(OR(AND(K15="M",K20="M"),AND(K15="X",K20="X")),SUM(J15,J20)=0,ISNUMBER(J22)),"",IF(OR(K15="M",K20="M"),"M",IF(AND(K15=K20,OR(K15="X",K15="W",K15="Z")),UPPER(K15),""))) &lt;&gt; K22</formula>
    </cfRule>
  </conditionalFormatting>
  <conditionalFormatting sqref="J26 M26 P26 S26 V26 Y26 AB26 AE26 AH26 AK26 AN26 J44 M44 P44 S44 V44 Y44 AB44 AE44 AH44 AK44 AN44">
    <cfRule type="expression" dxfId="169" priority="183">
      <formula>OR(AND(K22="X",K24="X"),AND(K22="M",K24="M"))</formula>
    </cfRule>
  </conditionalFormatting>
  <conditionalFormatting sqref="J26 M26 P26 S26 V26 Y26 AB26 AE26 AH26 AK26 AN26 J44 M44 P44 S44 V44 Y44 AB44 AE44 AH44 AK44 AN44">
    <cfRule type="expression" dxfId="168" priority="185">
      <formula>IF(OR(AND(J22="",K22=""),AND(J24="",K24=""),AND(K22="X",K24="X"),OR(K22="M",K24="M")),"",SUM(J22,J24)) &lt;&gt; J26</formula>
    </cfRule>
  </conditionalFormatting>
  <conditionalFormatting sqref="K26 N26 Q26 T26 W26 Z26 AC26 AF26 AI26 AL26 AO26 K44 N44 Q44 T44 W44 Z44 AC44 AF44 AI44 AL44 AO44">
    <cfRule type="expression" dxfId="167" priority="187">
      <formula>OR(AND(K22="X",K24="X"),AND(K22="M",K24="M"))</formula>
    </cfRule>
  </conditionalFormatting>
  <conditionalFormatting sqref="K26 N26 Q26 T26 W26 Z26 AC26 AF26 AI26 AL26 AO26 K44 N44 Q44 T44 W44 Z44 AC44 AF44 AI44 AL44 AO44">
    <cfRule type="expression" dxfId="166" priority="189">
      <formula>IF(AND(OR(AND(K22="M",K24="M"),AND(K22="X",K24="X")),SUM(J22,J24)=0,ISNUMBER(J26)),"",IF(OR(K22="M",K24="M"),"M",IF(AND(K22=K24,OR(K22="X",K22="W",K22="Z")),UPPER(K22),""))) &lt;&gt; K26</formula>
    </cfRule>
  </conditionalFormatting>
  <conditionalFormatting sqref="J49:J51 M49:M51 P49:P51 S49:S51 V49:V51 Y49:Y51 AB49:AB51 AE49:AE51 AH49:AH51 AK49:AK51 AN49:AN51 J53:J56 M53:M56 P53:P56 S53:S56 V53:V56 Y53:Y56 AB53:AB56 AE53:AE56 AH53:AH56 AK53:AK56 AN53:AN56 J58 M58 P58 S58 V58 Y58 AB58 AE58 AH58 AK58 AN58 J60 M60 P60 S60 V60 Y60 AB60 AE60 AH60 AK60 AN60 J62 M62 P62 S62 V62 Y62 AB62 AE62 AH62 AK62 AN62">
    <cfRule type="expression" dxfId="165" priority="191">
      <formula>OR(AND(K13="X",K31="X"),AND(K13="M",K31="M"))</formula>
    </cfRule>
  </conditionalFormatting>
  <conditionalFormatting sqref="J49:J51 M49:M51 P49:P51 S49:S51 V49:V51 Y49:Y51 AB49:AB51 AE49:AE51 AH49:AH51 AK49:AK51 AN49:AN51 J53:J56 M53:M56 P53:P56 S53:S56 V53:V56 Y53:Y56 AB53:AB56 AE53:AE56 AH53:AH56 AK53:AK56 AN53:AN56 J58 M58 P58 S58 V58 Y58 AB58 AE58 AH58 AK58 AN58 J60 M60 P60 S60 V60 Y60 AB60 AE60 AH60 AK60 AN60 J62 M62 P62 S62 V62 Y62 AB62 AE62 AH62 AK62 AN62">
    <cfRule type="expression" dxfId="164" priority="193">
      <formula>IF(OR(AND(J13="",K13=""),AND(J31="",K31=""),AND(K13="X",K31="X"),OR(K13="M",K31="M")),"",SUM(J13,J31)) &lt;&gt; J49</formula>
    </cfRule>
  </conditionalFormatting>
  <conditionalFormatting sqref="K49:K51 N49:N51 Q49:Q51 T49:T51 W49:W51 Z49:Z51 AC49:AC51 AF49:AF51 AI49:AI51 AL49:AL51 AO49:AO51 K53:K56 N53:N56 Q53:Q56 T53:T56 W53:W56 Z53:Z56 AC53:AC56 AF53:AF56 AI53:AI56 AL53:AL56 AO53:AO56 K58 N58 Q58 T58 W58 Z58 AC58 AF58 AI58 AL58 AO58 K60 N60 Q60 T60 W60 Z60 AC60 AF60 AI60 AL60 AO60 K62 N62 Q62 T62 W62 Z62 AC62 AF62 AI62 AL62 AO62">
    <cfRule type="expression" dxfId="163" priority="195">
      <formula>OR(AND(K13="X",K31="X"),AND(K13="M",K31="M"))</formula>
    </cfRule>
  </conditionalFormatting>
  <conditionalFormatting sqref="K49:K51 N49:N51 Q49:Q51 T49:T51 W49:W51 Z49:Z51 AC49:AC51 AF49:AF51 AI49:AI51 AL49:AL51 AO49:AO51 K53:K56 N53:N56 Q53:Q56 T53:T56 W53:W56 Z53:Z56 AC53:AC56 AF53:AF56 AI53:AI56 AL53:AL56 AO53:AO56 K58 N58 Q58 T58 W58 Z58 AC58 AF58 AI58 AL58 AO58 K60 N60 Q60 T60 W60 Z60 AC60 AF60 AI60 AL60 AO60 K62 N62 Q62 T62 W62 Z62 AC62 AF62 AI62 AL62 AO62">
    <cfRule type="expression" dxfId="162" priority="197">
      <formula>IF(AND(OR(AND(K13="M",K31="M"),AND(K13="X",K31="X")),SUM(J13,J31)=0,ISNUMBER(J49)),"",IF(OR(K13="M",K31="M"),"M",IF(AND(K13=K31,OR(K13="X",K13="W",K13="Z")),UPPER(K13),""))) &lt;&gt; K49</formula>
    </cfRule>
  </conditionalFormatting>
  <conditionalFormatting sqref="Y13">
    <cfRule type="expression" dxfId="161" priority="199">
      <formula>OR(AND(T13="X",W13="X"),AND(T13="M",W13="M"))</formula>
    </cfRule>
  </conditionalFormatting>
  <conditionalFormatting sqref="Y13">
    <cfRule type="expression" dxfId="160" priority="201">
      <formula>IF(OR(EXACT(S13,T13),EXACT(V13,W13),AND(T13="X",W13="X"),OR(T13="M",W13="M")),"",SUM(S13,V13)) &lt;&gt; Y13</formula>
    </cfRule>
  </conditionalFormatting>
  <conditionalFormatting sqref="Z13">
    <cfRule type="expression" dxfId="159" priority="203">
      <formula>OR(AND(T13="X",W13="X"),AND(T13="M",W13="M"))</formula>
    </cfRule>
  </conditionalFormatting>
  <conditionalFormatting sqref="Z13">
    <cfRule type="expression" dxfId="158" priority="205">
      <formula>IF(AND(OR(AND(T13="M",W13="M"),AND(T13="X",W13="X")),SUM(S13,V13)=0,ISNUMBER(Y13)),"",IF(OR(T13="M",W13="M"),"M",IF(AND(T13=W13,OR(T13="X",T13="W",T13="Z")),UPPER(T13),""))) &lt;&gt; Z13</formula>
    </cfRule>
  </conditionalFormatting>
  <conditionalFormatting sqref="AK13">
    <cfRule type="expression" dxfId="157" priority="207">
      <formula>OR(AND(K13=N13,K13=Q13,K13=Z13,K13=AC13,K13=AF13,K13=AI13,K13="X"),AND(K13="M",N13="M",Q13="M",Z13="M",AC13="M",AF13="M",AI13="M"))</formula>
    </cfRule>
  </conditionalFormatting>
  <conditionalFormatting sqref="AK13">
    <cfRule type="expression" dxfId="156" priority="209">
      <formula>IF(OR(EXACT(J13,K13),EXACT(M13,N13),EXACT(P13,Q13),EXACT(Y13,Z13),EXACT(AB13,AC13),EXACT(AE13,AF13),EXACT(AH13,AI13),AND(K13=N13,K13=Q13,K13=Z13,K13=AC13,K13=AF13,K13=AI13,K13="X"),OR(K13="M",N13="M",Q13="M",Z13="M",AC13="M",AF13="M",AI13="M")),"",SUM(J13,M13,P13,Y13,AB13,AE13,AH13)) &lt;&gt; AK13</formula>
    </cfRule>
  </conditionalFormatting>
  <conditionalFormatting sqref="AL13">
    <cfRule type="expression" dxfId="155" priority="211">
      <formula>OR(AND(K13=N13,K13=Q13,K13=Z13,K13=AC13,K13=AF13,K13=AI13,K13="X"),AND(K13="M",N13="M",Q13="M",Z13="M",AC13="M",AF13="M",AI13="M"))</formula>
    </cfRule>
  </conditionalFormatting>
  <conditionalFormatting sqref="AL13">
    <cfRule type="expression" dxfId="154" priority="213">
      <formula xml:space="preserve"> IF(AND(OR(AND(K13="M",N13="M",Q13="M",Z13="M",AC13="M",AF13="M",AI13="M"),AND(K13="X",N13="X",Q13="X",Z13="X",AC13="X",AF13="X",AI13="X")),SUM(J13,M13,P13,Y13,AB13,AE13,AH13)=0,ISNUMBER(AK13)),"",IF(OR(K13="M",N13="M",Q13="M",Z13="M",AC13="M",AF13="M",AI13="M"),"M",IF(AND(K13=N13,K13=Q13,K13=Z13,K13=AC13,K13=AF13,K13=AI13,OR(K13="W",K13="Z",K13="X")),UPPER(K13),""))) &lt;&gt; AL13</formula>
    </cfRule>
  </conditionalFormatting>
  <conditionalFormatting sqref="Y14">
    <cfRule type="expression" dxfId="153" priority="150">
      <formula xml:space="preserve"> OR(AND(Y14=0,Y14&lt;&gt;"",Z14&lt;&gt;"Z",Z14&lt;&gt;""),AND(Y14&gt;0,Y14&lt;&gt;"",Z14&lt;&gt;"W",Z14&lt;&gt;""),AND(Y14="", Z14="W"))</formula>
    </cfRule>
  </conditionalFormatting>
  <conditionalFormatting sqref="Z14">
    <cfRule type="expression" dxfId="152" priority="149">
      <formula xml:space="preserve"> OR(AND(Y14=0,Y14&lt;&gt;"",Z14&lt;&gt;"Z",Z14&lt;&gt;""),AND(Y14&gt;0,Y14&lt;&gt;"",Z14&lt;&gt;"W",Z14&lt;&gt;""),AND(Y14="", Z14="W"))</formula>
    </cfRule>
  </conditionalFormatting>
  <conditionalFormatting sqref="AA14">
    <cfRule type="expression" dxfId="151" priority="148">
      <formula xml:space="preserve"> AND(OR(Z14="X",Z14="W"),AA14="")</formula>
    </cfRule>
  </conditionalFormatting>
  <conditionalFormatting sqref="Y14">
    <cfRule type="expression" dxfId="150" priority="151">
      <formula>OR(AND(T14="X",W14="X"),AND(T14="M",W14="M"))</formula>
    </cfRule>
  </conditionalFormatting>
  <conditionalFormatting sqref="Y14">
    <cfRule type="expression" dxfId="149" priority="152">
      <formula>IF(OR(EXACT(S14,T14),EXACT(V14,W14),AND(T14="X",W14="X"),OR(T14="M",W14="M")),"",SUM(S14,V14)) &lt;&gt; Y14</formula>
    </cfRule>
  </conditionalFormatting>
  <conditionalFormatting sqref="Z14">
    <cfRule type="expression" dxfId="148" priority="153">
      <formula>OR(AND(T14="X",W14="X"),AND(T14="M",W14="M"))</formula>
    </cfRule>
  </conditionalFormatting>
  <conditionalFormatting sqref="Z14">
    <cfRule type="expression" dxfId="147" priority="154">
      <formula>IF(AND(OR(AND(T14="M",W14="M"),AND(T14="X",W14="X")),SUM(S14,V14)=0,ISNUMBER(Y14)),"",IF(OR(T14="M",W14="M"),"M",IF(AND(T14=W14,OR(T14="X",T14="W",T14="Z")),UPPER(T14),""))) &lt;&gt; Z14</formula>
    </cfRule>
  </conditionalFormatting>
  <conditionalFormatting sqref="Y17">
    <cfRule type="expression" dxfId="146" priority="143">
      <formula xml:space="preserve"> OR(AND(Y17=0,Y17&lt;&gt;"",Z17&lt;&gt;"Z",Z17&lt;&gt;""),AND(Y17&gt;0,Y17&lt;&gt;"",Z17&lt;&gt;"W",Z17&lt;&gt;""),AND(Y17="", Z17="W"))</formula>
    </cfRule>
  </conditionalFormatting>
  <conditionalFormatting sqref="Z17">
    <cfRule type="expression" dxfId="145" priority="142">
      <formula xml:space="preserve"> OR(AND(Y17=0,Y17&lt;&gt;"",Z17&lt;&gt;"Z",Z17&lt;&gt;""),AND(Y17&gt;0,Y17&lt;&gt;"",Z17&lt;&gt;"W",Z17&lt;&gt;""),AND(Y17="", Z17="W"))</formula>
    </cfRule>
  </conditionalFormatting>
  <conditionalFormatting sqref="AA17">
    <cfRule type="expression" dxfId="144" priority="141">
      <formula xml:space="preserve"> AND(OR(Z17="X",Z17="W"),AA17="")</formula>
    </cfRule>
  </conditionalFormatting>
  <conditionalFormatting sqref="Y17">
    <cfRule type="expression" dxfId="143" priority="144">
      <formula>OR(AND(T17="X",W17="X"),AND(T17="M",W17="M"))</formula>
    </cfRule>
  </conditionalFormatting>
  <conditionalFormatting sqref="Y17">
    <cfRule type="expression" dxfId="142" priority="145">
      <formula>IF(OR(EXACT(S17,T17),EXACT(V17,W17),AND(T17="X",W17="X"),OR(T17="M",W17="M")),"",SUM(S17,V17)) &lt;&gt; Y17</formula>
    </cfRule>
  </conditionalFormatting>
  <conditionalFormatting sqref="Z17">
    <cfRule type="expression" dxfId="141" priority="146">
      <formula>OR(AND(T17="X",W17="X"),AND(T17="M",W17="M"))</formula>
    </cfRule>
  </conditionalFormatting>
  <conditionalFormatting sqref="Z17">
    <cfRule type="expression" dxfId="140" priority="147">
      <formula>IF(AND(OR(AND(T17="M",W17="M"),AND(T17="X",W17="X")),SUM(S17,V17)=0,ISNUMBER(Y17)),"",IF(OR(T17="M",W17="M"),"M",IF(AND(T17=W17,OR(T17="X",T17="W",T17="Z")),UPPER(T17),""))) &lt;&gt; Z17</formula>
    </cfRule>
  </conditionalFormatting>
  <conditionalFormatting sqref="Y18">
    <cfRule type="expression" dxfId="139" priority="136">
      <formula xml:space="preserve"> OR(AND(Y18=0,Y18&lt;&gt;"",Z18&lt;&gt;"Z",Z18&lt;&gt;""),AND(Y18&gt;0,Y18&lt;&gt;"",Z18&lt;&gt;"W",Z18&lt;&gt;""),AND(Y18="", Z18="W"))</formula>
    </cfRule>
  </conditionalFormatting>
  <conditionalFormatting sqref="Z18">
    <cfRule type="expression" dxfId="138" priority="135">
      <formula xml:space="preserve"> OR(AND(Y18=0,Y18&lt;&gt;"",Z18&lt;&gt;"Z",Z18&lt;&gt;""),AND(Y18&gt;0,Y18&lt;&gt;"",Z18&lt;&gt;"W",Z18&lt;&gt;""),AND(Y18="", Z18="W"))</formula>
    </cfRule>
  </conditionalFormatting>
  <conditionalFormatting sqref="AA18">
    <cfRule type="expression" dxfId="137" priority="134">
      <formula xml:space="preserve"> AND(OR(Z18="X",Z18="W"),AA18="")</formula>
    </cfRule>
  </conditionalFormatting>
  <conditionalFormatting sqref="Y18">
    <cfRule type="expression" dxfId="136" priority="137">
      <formula>OR(AND(T18="X",W18="X"),AND(T18="M",W18="M"))</formula>
    </cfRule>
  </conditionalFormatting>
  <conditionalFormatting sqref="Y18">
    <cfRule type="expression" dxfId="135" priority="138">
      <formula>IF(OR(EXACT(S18,T18),EXACT(V18,W18),AND(T18="X",W18="X"),OR(T18="M",W18="M")),"",SUM(S18,V18)) &lt;&gt; Y18</formula>
    </cfRule>
  </conditionalFormatting>
  <conditionalFormatting sqref="Z18">
    <cfRule type="expression" dxfId="134" priority="139">
      <formula>OR(AND(T18="X",W18="X"),AND(T18="M",W18="M"))</formula>
    </cfRule>
  </conditionalFormatting>
  <conditionalFormatting sqref="Z18">
    <cfRule type="expression" dxfId="133" priority="140">
      <formula>IF(AND(OR(AND(T18="M",W18="M"),AND(T18="X",W18="X")),SUM(S18,V18)=0,ISNUMBER(Y18)),"",IF(OR(T18="M",W18="M"),"M",IF(AND(T18=W18,OR(T18="X",T18="W",T18="Z")),UPPER(T18),""))) &lt;&gt; Z18</formula>
    </cfRule>
  </conditionalFormatting>
  <conditionalFormatting sqref="Y19">
    <cfRule type="expression" dxfId="132" priority="129">
      <formula xml:space="preserve"> OR(AND(Y19=0,Y19&lt;&gt;"",Z19&lt;&gt;"Z",Z19&lt;&gt;""),AND(Y19&gt;0,Y19&lt;&gt;"",Z19&lt;&gt;"W",Z19&lt;&gt;""),AND(Y19="", Z19="W"))</formula>
    </cfRule>
  </conditionalFormatting>
  <conditionalFormatting sqref="Z19">
    <cfRule type="expression" dxfId="131" priority="128">
      <formula xml:space="preserve"> OR(AND(Y19=0,Y19&lt;&gt;"",Z19&lt;&gt;"Z",Z19&lt;&gt;""),AND(Y19&gt;0,Y19&lt;&gt;"",Z19&lt;&gt;"W",Z19&lt;&gt;""),AND(Y19="", Z19="W"))</formula>
    </cfRule>
  </conditionalFormatting>
  <conditionalFormatting sqref="AA19">
    <cfRule type="expression" dxfId="130" priority="127">
      <formula xml:space="preserve"> AND(OR(Z19="X",Z19="W"),AA19="")</formula>
    </cfRule>
  </conditionalFormatting>
  <conditionalFormatting sqref="Y19">
    <cfRule type="expression" dxfId="129" priority="130">
      <formula>OR(AND(T19="X",W19="X"),AND(T19="M",W19="M"))</formula>
    </cfRule>
  </conditionalFormatting>
  <conditionalFormatting sqref="Y19">
    <cfRule type="expression" dxfId="128" priority="131">
      <formula>IF(OR(EXACT(S19,T19),EXACT(V19,W19),AND(T19="X",W19="X"),OR(T19="M",W19="M")),"",SUM(S19,V19)) &lt;&gt; Y19</formula>
    </cfRule>
  </conditionalFormatting>
  <conditionalFormatting sqref="Z19">
    <cfRule type="expression" dxfId="127" priority="132">
      <formula>OR(AND(T19="X",W19="X"),AND(T19="M",W19="M"))</formula>
    </cfRule>
  </conditionalFormatting>
  <conditionalFormatting sqref="Z19">
    <cfRule type="expression" dxfId="126" priority="133">
      <formula>IF(AND(OR(AND(T19="M",W19="M"),AND(T19="X",W19="X")),SUM(S19,V19)=0,ISNUMBER(Y19)),"",IF(OR(T19="M",W19="M"),"M",IF(AND(T19=W19,OR(T19="X",T19="W",T19="Z")),UPPER(T19),""))) &lt;&gt; Z19</formula>
    </cfRule>
  </conditionalFormatting>
  <conditionalFormatting sqref="Y24">
    <cfRule type="expression" dxfId="125" priority="122">
      <formula xml:space="preserve"> OR(AND(Y24=0,Y24&lt;&gt;"",Z24&lt;&gt;"Z",Z24&lt;&gt;""),AND(Y24&gt;0,Y24&lt;&gt;"",Z24&lt;&gt;"W",Z24&lt;&gt;""),AND(Y24="", Z24="W"))</formula>
    </cfRule>
  </conditionalFormatting>
  <conditionalFormatting sqref="Z24">
    <cfRule type="expression" dxfId="124" priority="121">
      <formula xml:space="preserve"> OR(AND(Y24=0,Y24&lt;&gt;"",Z24&lt;&gt;"Z",Z24&lt;&gt;""),AND(Y24&gt;0,Y24&lt;&gt;"",Z24&lt;&gt;"W",Z24&lt;&gt;""),AND(Y24="", Z24="W"))</formula>
    </cfRule>
  </conditionalFormatting>
  <conditionalFormatting sqref="AA24">
    <cfRule type="expression" dxfId="123" priority="120">
      <formula xml:space="preserve"> AND(OR(Z24="X",Z24="W"),AA24="")</formula>
    </cfRule>
  </conditionalFormatting>
  <conditionalFormatting sqref="Y24">
    <cfRule type="expression" dxfId="122" priority="123">
      <formula>OR(AND(T24="X",W24="X"),AND(T24="M",W24="M"))</formula>
    </cfRule>
  </conditionalFormatting>
  <conditionalFormatting sqref="Y24">
    <cfRule type="expression" dxfId="121" priority="124">
      <formula>IF(OR(EXACT(S24,T24),EXACT(V24,W24),AND(T24="X",W24="X"),OR(T24="M",W24="M")),"",SUM(S24,V24)) &lt;&gt; Y24</formula>
    </cfRule>
  </conditionalFormatting>
  <conditionalFormatting sqref="Z24">
    <cfRule type="expression" dxfId="120" priority="125">
      <formula>OR(AND(T24="X",W24="X"),AND(T24="M",W24="M"))</formula>
    </cfRule>
  </conditionalFormatting>
  <conditionalFormatting sqref="Z24">
    <cfRule type="expression" dxfId="119" priority="126">
      <formula>IF(AND(OR(AND(T24="M",W24="M"),AND(T24="X",W24="X")),SUM(S24,V24)=0,ISNUMBER(Y24)),"",IF(OR(T24="M",W24="M"),"M",IF(AND(T24=W24,OR(T24="X",T24="W",T24="Z")),UPPER(T24),""))) &lt;&gt; Z24</formula>
    </cfRule>
  </conditionalFormatting>
  <conditionalFormatting sqref="Y31">
    <cfRule type="expression" dxfId="118" priority="115">
      <formula xml:space="preserve"> OR(AND(Y31=0,Y31&lt;&gt;"",Z31&lt;&gt;"Z",Z31&lt;&gt;""),AND(Y31&gt;0,Y31&lt;&gt;"",Z31&lt;&gt;"W",Z31&lt;&gt;""),AND(Y31="", Z31="W"))</formula>
    </cfRule>
  </conditionalFormatting>
  <conditionalFormatting sqref="Z31">
    <cfRule type="expression" dxfId="117" priority="114">
      <formula xml:space="preserve"> OR(AND(Y31=0,Y31&lt;&gt;"",Z31&lt;&gt;"Z",Z31&lt;&gt;""),AND(Y31&gt;0,Y31&lt;&gt;"",Z31&lt;&gt;"W",Z31&lt;&gt;""),AND(Y31="", Z31="W"))</formula>
    </cfRule>
  </conditionalFormatting>
  <conditionalFormatting sqref="AA31">
    <cfRule type="expression" dxfId="116" priority="113">
      <formula xml:space="preserve"> AND(OR(Z31="X",Z31="W"),AA31="")</formula>
    </cfRule>
  </conditionalFormatting>
  <conditionalFormatting sqref="Y31">
    <cfRule type="expression" dxfId="115" priority="116">
      <formula>OR(AND(T31="X",W31="X"),AND(T31="M",W31="M"))</formula>
    </cfRule>
  </conditionalFormatting>
  <conditionalFormatting sqref="Y31">
    <cfRule type="expression" dxfId="114" priority="117">
      <formula>IF(OR(EXACT(S31,T31),EXACT(V31,W31),AND(T31="X",W31="X"),OR(T31="M",W31="M")),"",SUM(S31,V31)) &lt;&gt; Y31</formula>
    </cfRule>
  </conditionalFormatting>
  <conditionalFormatting sqref="Z31">
    <cfRule type="expression" dxfId="113" priority="118">
      <formula>OR(AND(T31="X",W31="X"),AND(T31="M",W31="M"))</formula>
    </cfRule>
  </conditionalFormatting>
  <conditionalFormatting sqref="Z31">
    <cfRule type="expression" dxfId="112" priority="119">
      <formula>IF(AND(OR(AND(T31="M",W31="M"),AND(T31="X",W31="X")),SUM(S31,V31)=0,ISNUMBER(Y31)),"",IF(OR(T31="M",W31="M"),"M",IF(AND(T31=W31,OR(T31="X",T31="W",T31="Z")),UPPER(T31),""))) &lt;&gt; Z31</formula>
    </cfRule>
  </conditionalFormatting>
  <conditionalFormatting sqref="Y32">
    <cfRule type="expression" dxfId="111" priority="108">
      <formula xml:space="preserve"> OR(AND(Y32=0,Y32&lt;&gt;"",Z32&lt;&gt;"Z",Z32&lt;&gt;""),AND(Y32&gt;0,Y32&lt;&gt;"",Z32&lt;&gt;"W",Z32&lt;&gt;""),AND(Y32="", Z32="W"))</formula>
    </cfRule>
  </conditionalFormatting>
  <conditionalFormatting sqref="Z32">
    <cfRule type="expression" dxfId="110" priority="107">
      <formula xml:space="preserve"> OR(AND(Y32=0,Y32&lt;&gt;"",Z32&lt;&gt;"Z",Z32&lt;&gt;""),AND(Y32&gt;0,Y32&lt;&gt;"",Z32&lt;&gt;"W",Z32&lt;&gt;""),AND(Y32="", Z32="W"))</formula>
    </cfRule>
  </conditionalFormatting>
  <conditionalFormatting sqref="AA32">
    <cfRule type="expression" dxfId="109" priority="106">
      <formula xml:space="preserve"> AND(OR(Z32="X",Z32="W"),AA32="")</formula>
    </cfRule>
  </conditionalFormatting>
  <conditionalFormatting sqref="Y32">
    <cfRule type="expression" dxfId="108" priority="109">
      <formula>OR(AND(T32="X",W32="X"),AND(T32="M",W32="M"))</formula>
    </cfRule>
  </conditionalFormatting>
  <conditionalFormatting sqref="Y32">
    <cfRule type="expression" dxfId="107" priority="110">
      <formula>IF(OR(EXACT(S32,T32),EXACT(V32,W32),AND(T32="X",W32="X"),OR(T32="M",W32="M")),"",SUM(S32,V32)) &lt;&gt; Y32</formula>
    </cfRule>
  </conditionalFormatting>
  <conditionalFormatting sqref="Z32">
    <cfRule type="expression" dxfId="106" priority="111">
      <formula>OR(AND(T32="X",W32="X"),AND(T32="M",W32="M"))</formula>
    </cfRule>
  </conditionalFormatting>
  <conditionalFormatting sqref="Z32">
    <cfRule type="expression" dxfId="105" priority="112">
      <formula>IF(AND(OR(AND(T32="M",W32="M"),AND(T32="X",W32="X")),SUM(S32,V32)=0,ISNUMBER(Y32)),"",IF(OR(T32="M",W32="M"),"M",IF(AND(T32=W32,OR(T32="X",T32="W",T32="Z")),UPPER(T32),""))) &lt;&gt; Z32</formula>
    </cfRule>
  </conditionalFormatting>
  <conditionalFormatting sqref="Y35">
    <cfRule type="expression" dxfId="104" priority="101">
      <formula xml:space="preserve"> OR(AND(Y35=0,Y35&lt;&gt;"",Z35&lt;&gt;"Z",Z35&lt;&gt;""),AND(Y35&gt;0,Y35&lt;&gt;"",Z35&lt;&gt;"W",Z35&lt;&gt;""),AND(Y35="", Z35="W"))</formula>
    </cfRule>
  </conditionalFormatting>
  <conditionalFormatting sqref="Z35">
    <cfRule type="expression" dxfId="103" priority="100">
      <formula xml:space="preserve"> OR(AND(Y35=0,Y35&lt;&gt;"",Z35&lt;&gt;"Z",Z35&lt;&gt;""),AND(Y35&gt;0,Y35&lt;&gt;"",Z35&lt;&gt;"W",Z35&lt;&gt;""),AND(Y35="", Z35="W"))</formula>
    </cfRule>
  </conditionalFormatting>
  <conditionalFormatting sqref="AA35">
    <cfRule type="expression" dxfId="102" priority="99">
      <formula xml:space="preserve"> AND(OR(Z35="X",Z35="W"),AA35="")</formula>
    </cfRule>
  </conditionalFormatting>
  <conditionalFormatting sqref="Y35">
    <cfRule type="expression" dxfId="101" priority="102">
      <formula>OR(AND(T35="X",W35="X"),AND(T35="M",W35="M"))</formula>
    </cfRule>
  </conditionalFormatting>
  <conditionalFormatting sqref="Y35">
    <cfRule type="expression" dxfId="100" priority="103">
      <formula>IF(OR(EXACT(S35,T35),EXACT(V35,W35),AND(T35="X",W35="X"),OR(T35="M",W35="M")),"",SUM(S35,V35)) &lt;&gt; Y35</formula>
    </cfRule>
  </conditionalFormatting>
  <conditionalFormatting sqref="Z35">
    <cfRule type="expression" dxfId="99" priority="104">
      <formula>OR(AND(T35="X",W35="X"),AND(T35="M",W35="M"))</formula>
    </cfRule>
  </conditionalFormatting>
  <conditionalFormatting sqref="Z35">
    <cfRule type="expression" dxfId="98" priority="105">
      <formula>IF(AND(OR(AND(T35="M",W35="M"),AND(T35="X",W35="X")),SUM(S35,V35)=0,ISNUMBER(Y35)),"",IF(OR(T35="M",W35="M"),"M",IF(AND(T35=W35,OR(T35="X",T35="W",T35="Z")),UPPER(T35),""))) &lt;&gt; Z35</formula>
    </cfRule>
  </conditionalFormatting>
  <conditionalFormatting sqref="Y36">
    <cfRule type="expression" dxfId="97" priority="94">
      <formula xml:space="preserve"> OR(AND(Y36=0,Y36&lt;&gt;"",Z36&lt;&gt;"Z",Z36&lt;&gt;""),AND(Y36&gt;0,Y36&lt;&gt;"",Z36&lt;&gt;"W",Z36&lt;&gt;""),AND(Y36="", Z36="W"))</formula>
    </cfRule>
  </conditionalFormatting>
  <conditionalFormatting sqref="Z36">
    <cfRule type="expression" dxfId="96" priority="93">
      <formula xml:space="preserve"> OR(AND(Y36=0,Y36&lt;&gt;"",Z36&lt;&gt;"Z",Z36&lt;&gt;""),AND(Y36&gt;0,Y36&lt;&gt;"",Z36&lt;&gt;"W",Z36&lt;&gt;""),AND(Y36="", Z36="W"))</formula>
    </cfRule>
  </conditionalFormatting>
  <conditionalFormatting sqref="AA36">
    <cfRule type="expression" dxfId="95" priority="92">
      <formula xml:space="preserve"> AND(OR(Z36="X",Z36="W"),AA36="")</formula>
    </cfRule>
  </conditionalFormatting>
  <conditionalFormatting sqref="Y36">
    <cfRule type="expression" dxfId="94" priority="95">
      <formula>OR(AND(T36="X",W36="X"),AND(T36="M",W36="M"))</formula>
    </cfRule>
  </conditionalFormatting>
  <conditionalFormatting sqref="Y36">
    <cfRule type="expression" dxfId="93" priority="96">
      <formula>IF(OR(EXACT(S36,T36),EXACT(V36,W36),AND(T36="X",W36="X"),OR(T36="M",W36="M")),"",SUM(S36,V36)) &lt;&gt; Y36</formula>
    </cfRule>
  </conditionalFormatting>
  <conditionalFormatting sqref="Z36">
    <cfRule type="expression" dxfId="92" priority="97">
      <formula>OR(AND(T36="X",W36="X"),AND(T36="M",W36="M"))</formula>
    </cfRule>
  </conditionalFormatting>
  <conditionalFormatting sqref="Z36">
    <cfRule type="expression" dxfId="91" priority="98">
      <formula>IF(AND(OR(AND(T36="M",W36="M"),AND(T36="X",W36="X")),SUM(S36,V36)=0,ISNUMBER(Y36)),"",IF(OR(T36="M",W36="M"),"M",IF(AND(T36=W36,OR(T36="X",T36="W",T36="Z")),UPPER(T36),""))) &lt;&gt; Z36</formula>
    </cfRule>
  </conditionalFormatting>
  <conditionalFormatting sqref="Y37">
    <cfRule type="expression" dxfId="90" priority="87">
      <formula xml:space="preserve"> OR(AND(Y37=0,Y37&lt;&gt;"",Z37&lt;&gt;"Z",Z37&lt;&gt;""),AND(Y37&gt;0,Y37&lt;&gt;"",Z37&lt;&gt;"W",Z37&lt;&gt;""),AND(Y37="", Z37="W"))</formula>
    </cfRule>
  </conditionalFormatting>
  <conditionalFormatting sqref="Z37">
    <cfRule type="expression" dxfId="89" priority="86">
      <formula xml:space="preserve"> OR(AND(Y37=0,Y37&lt;&gt;"",Z37&lt;&gt;"Z",Z37&lt;&gt;""),AND(Y37&gt;0,Y37&lt;&gt;"",Z37&lt;&gt;"W",Z37&lt;&gt;""),AND(Y37="", Z37="W"))</formula>
    </cfRule>
  </conditionalFormatting>
  <conditionalFormatting sqref="AA37">
    <cfRule type="expression" dxfId="88" priority="85">
      <formula xml:space="preserve"> AND(OR(Z37="X",Z37="W"),AA37="")</formula>
    </cfRule>
  </conditionalFormatting>
  <conditionalFormatting sqref="Y37">
    <cfRule type="expression" dxfId="87" priority="88">
      <formula>OR(AND(T37="X",W37="X"),AND(T37="M",W37="M"))</formula>
    </cfRule>
  </conditionalFormatting>
  <conditionalFormatting sqref="Y37">
    <cfRule type="expression" dxfId="86" priority="89">
      <formula>IF(OR(EXACT(S37,T37),EXACT(V37,W37),AND(T37="X",W37="X"),OR(T37="M",W37="M")),"",SUM(S37,V37)) &lt;&gt; Y37</formula>
    </cfRule>
  </conditionalFormatting>
  <conditionalFormatting sqref="Z37">
    <cfRule type="expression" dxfId="85" priority="90">
      <formula>OR(AND(T37="X",W37="X"),AND(T37="M",W37="M"))</formula>
    </cfRule>
  </conditionalFormatting>
  <conditionalFormatting sqref="Z37">
    <cfRule type="expression" dxfId="84" priority="91">
      <formula>IF(AND(OR(AND(T37="M",W37="M"),AND(T37="X",W37="X")),SUM(S37,V37)=0,ISNUMBER(Y37)),"",IF(OR(T37="M",W37="M"),"M",IF(AND(T37=W37,OR(T37="X",T37="W",T37="Z")),UPPER(T37),""))) &lt;&gt; Z37</formula>
    </cfRule>
  </conditionalFormatting>
  <conditionalFormatting sqref="Y42">
    <cfRule type="expression" dxfId="83" priority="80">
      <formula xml:space="preserve"> OR(AND(Y42=0,Y42&lt;&gt;"",Z42&lt;&gt;"Z",Z42&lt;&gt;""),AND(Y42&gt;0,Y42&lt;&gt;"",Z42&lt;&gt;"W",Z42&lt;&gt;""),AND(Y42="", Z42="W"))</formula>
    </cfRule>
  </conditionalFormatting>
  <conditionalFormatting sqref="Z42">
    <cfRule type="expression" dxfId="82" priority="79">
      <formula xml:space="preserve"> OR(AND(Y42=0,Y42&lt;&gt;"",Z42&lt;&gt;"Z",Z42&lt;&gt;""),AND(Y42&gt;0,Y42&lt;&gt;"",Z42&lt;&gt;"W",Z42&lt;&gt;""),AND(Y42="", Z42="W"))</formula>
    </cfRule>
  </conditionalFormatting>
  <conditionalFormatting sqref="AA42">
    <cfRule type="expression" dxfId="81" priority="78">
      <formula xml:space="preserve"> AND(OR(Z42="X",Z42="W"),AA42="")</formula>
    </cfRule>
  </conditionalFormatting>
  <conditionalFormatting sqref="Y42">
    <cfRule type="expression" dxfId="80" priority="81">
      <formula>OR(AND(T42="X",W42="X"),AND(T42="M",W42="M"))</formula>
    </cfRule>
  </conditionalFormatting>
  <conditionalFormatting sqref="Y42">
    <cfRule type="expression" dxfId="79" priority="82">
      <formula>IF(OR(EXACT(S42,T42),EXACT(V42,W42),AND(T42="X",W42="X"),OR(T42="M",W42="M")),"",SUM(S42,V42)) &lt;&gt; Y42</formula>
    </cfRule>
  </conditionalFormatting>
  <conditionalFormatting sqref="Z42">
    <cfRule type="expression" dxfId="78" priority="83">
      <formula>OR(AND(T42="X",W42="X"),AND(T42="M",W42="M"))</formula>
    </cfRule>
  </conditionalFormatting>
  <conditionalFormatting sqref="Z42">
    <cfRule type="expression" dxfId="77" priority="84">
      <formula>IF(AND(OR(AND(T42="M",W42="M"),AND(T42="X",W42="X")),SUM(S42,V42)=0,ISNUMBER(Y42)),"",IF(OR(T42="M",W42="M"),"M",IF(AND(T42=W42,OR(T42="X",T42="W",T42="Z")),UPPER(T42),""))) &lt;&gt; Z42</formula>
    </cfRule>
  </conditionalFormatting>
  <conditionalFormatting sqref="AK14">
    <cfRule type="expression" dxfId="76" priority="73">
      <formula xml:space="preserve"> OR(AND(AK14=0,AK14&lt;&gt;"",AL14&lt;&gt;"Z",AL14&lt;&gt;""),AND(AK14&gt;0,AK14&lt;&gt;"",AL14&lt;&gt;"W",AL14&lt;&gt;""),AND(AK14="", AL14="W"))</formula>
    </cfRule>
  </conditionalFormatting>
  <conditionalFormatting sqref="AL14">
    <cfRule type="expression" dxfId="75" priority="72">
      <formula xml:space="preserve"> OR(AND(AK14=0,AK14&lt;&gt;"",AL14&lt;&gt;"Z",AL14&lt;&gt;""),AND(AK14&gt;0,AK14&lt;&gt;"",AL14&lt;&gt;"W",AL14&lt;&gt;""),AND(AK14="", AL14="W"))</formula>
    </cfRule>
  </conditionalFormatting>
  <conditionalFormatting sqref="AM14">
    <cfRule type="expression" dxfId="74" priority="71">
      <formula xml:space="preserve"> AND(OR(AL14="X",AL14="W"),AM14="")</formula>
    </cfRule>
  </conditionalFormatting>
  <conditionalFormatting sqref="AK14">
    <cfRule type="expression" dxfId="73" priority="74">
      <formula>OR(AND(K14=N14,K14=Q14,K14=Z14,K14=AC14,K14=AF14,K14=AI14,K14="X"),AND(K14="M",N14="M",Q14="M",Z14="M",AC14="M",AF14="M",AI14="M"))</formula>
    </cfRule>
  </conditionalFormatting>
  <conditionalFormatting sqref="AK14">
    <cfRule type="expression" dxfId="72" priority="75">
      <formula>IF(OR(EXACT(J14,K14),EXACT(M14,N14),EXACT(P14,Q14),EXACT(Y14,Z14),EXACT(AB14,AC14),EXACT(AE14,AF14),EXACT(AH14,AI14),AND(K14=N14,K14=Q14,K14=Z14,K14=AC14,K14=AF14,K14=AI14,K14="X"),OR(K14="M",N14="M",Q14="M",Z14="M",AC14="M",AF14="M",AI14="M")),"",SUM(J14,M14,P14,Y14,AB14,AE14,AH14)) &lt;&gt; AK14</formula>
    </cfRule>
  </conditionalFormatting>
  <conditionalFormatting sqref="AL14">
    <cfRule type="expression" dxfId="71" priority="76">
      <formula>OR(AND(K14=N14,K14=Q14,K14=Z14,K14=AC14,K14=AF14,K14=AI14,K14="X"),AND(K14="M",N14="M",Q14="M",Z14="M",AC14="M",AF14="M",AI14="M"))</formula>
    </cfRule>
  </conditionalFormatting>
  <conditionalFormatting sqref="AL14">
    <cfRule type="expression" dxfId="70" priority="77">
      <formula xml:space="preserve"> IF(AND(OR(AND(K14="M",N14="M",Q14="M",Z14="M",AC14="M",AF14="M",AI14="M"),AND(K14="X",N14="X",Q14="X",Z14="X",AC14="X",AF14="X",AI14="X")),SUM(J14,M14,P14,Y14,AB14,AE14,AH14)=0,ISNUMBER(AK14)),"",IF(OR(K14="M",N14="M",Q14="M",Z14="M",AC14="M",AF14="M",AI14="M"),"M",IF(AND(K14=N14,K14=Q14,K14=Z14,K14=AC14,K14=AF14,K14=AI14,OR(K14="W",K14="Z",K14="X")),UPPER(K14),""))) &lt;&gt; AL14</formula>
    </cfRule>
  </conditionalFormatting>
  <conditionalFormatting sqref="AK17">
    <cfRule type="expression" dxfId="69" priority="66">
      <formula xml:space="preserve"> OR(AND(AK17=0,AK17&lt;&gt;"",AL17&lt;&gt;"Z",AL17&lt;&gt;""),AND(AK17&gt;0,AK17&lt;&gt;"",AL17&lt;&gt;"W",AL17&lt;&gt;""),AND(AK17="", AL17="W"))</formula>
    </cfRule>
  </conditionalFormatting>
  <conditionalFormatting sqref="AL17">
    <cfRule type="expression" dxfId="68" priority="65">
      <formula xml:space="preserve"> OR(AND(AK17=0,AK17&lt;&gt;"",AL17&lt;&gt;"Z",AL17&lt;&gt;""),AND(AK17&gt;0,AK17&lt;&gt;"",AL17&lt;&gt;"W",AL17&lt;&gt;""),AND(AK17="", AL17="W"))</formula>
    </cfRule>
  </conditionalFormatting>
  <conditionalFormatting sqref="AM17">
    <cfRule type="expression" dxfId="67" priority="64">
      <formula xml:space="preserve"> AND(OR(AL17="X",AL17="W"),AM17="")</formula>
    </cfRule>
  </conditionalFormatting>
  <conditionalFormatting sqref="AK17">
    <cfRule type="expression" dxfId="66" priority="67">
      <formula>OR(AND(K17=N17,K17=Q17,K17=Z17,K17=AC17,K17=AF17,K17=AI17,K17="X"),AND(K17="M",N17="M",Q17="M",Z17="M",AC17="M",AF17="M",AI17="M"))</formula>
    </cfRule>
  </conditionalFormatting>
  <conditionalFormatting sqref="AK17">
    <cfRule type="expression" dxfId="65" priority="68">
      <formula>IF(OR(EXACT(J17,K17),EXACT(M17,N17),EXACT(P17,Q17),EXACT(Y17,Z17),EXACT(AB17,AC17),EXACT(AE17,AF17),EXACT(AH17,AI17),AND(K17=N17,K17=Q17,K17=Z17,K17=AC17,K17=AF17,K17=AI17,K17="X"),OR(K17="M",N17="M",Q17="M",Z17="M",AC17="M",AF17="M",AI17="M")),"",SUM(J17,M17,P17,Y17,AB17,AE17,AH17)) &lt;&gt; AK17</formula>
    </cfRule>
  </conditionalFormatting>
  <conditionalFormatting sqref="AL17">
    <cfRule type="expression" dxfId="64" priority="69">
      <formula>OR(AND(K17=N17,K17=Q17,K17=Z17,K17=AC17,K17=AF17,K17=AI17,K17="X"),AND(K17="M",N17="M",Q17="M",Z17="M",AC17="M",AF17="M",AI17="M"))</formula>
    </cfRule>
  </conditionalFormatting>
  <conditionalFormatting sqref="AL17">
    <cfRule type="expression" dxfId="63" priority="70">
      <formula xml:space="preserve"> IF(AND(OR(AND(K17="M",N17="M",Q17="M",Z17="M",AC17="M",AF17="M",AI17="M"),AND(K17="X",N17="X",Q17="X",Z17="X",AC17="X",AF17="X",AI17="X")),SUM(J17,M17,P17,Y17,AB17,AE17,AH17)=0,ISNUMBER(AK17)),"",IF(OR(K17="M",N17="M",Q17="M",Z17="M",AC17="M",AF17="M",AI17="M"),"M",IF(AND(K17=N17,K17=Q17,K17=Z17,K17=AC17,K17=AF17,K17=AI17,OR(K17="W",K17="Z",K17="X")),UPPER(K17),""))) &lt;&gt; AL17</formula>
    </cfRule>
  </conditionalFormatting>
  <conditionalFormatting sqref="AK18">
    <cfRule type="expression" dxfId="62" priority="59">
      <formula xml:space="preserve"> OR(AND(AK18=0,AK18&lt;&gt;"",AL18&lt;&gt;"Z",AL18&lt;&gt;""),AND(AK18&gt;0,AK18&lt;&gt;"",AL18&lt;&gt;"W",AL18&lt;&gt;""),AND(AK18="", AL18="W"))</formula>
    </cfRule>
  </conditionalFormatting>
  <conditionalFormatting sqref="AL18">
    <cfRule type="expression" dxfId="61" priority="58">
      <formula xml:space="preserve"> OR(AND(AK18=0,AK18&lt;&gt;"",AL18&lt;&gt;"Z",AL18&lt;&gt;""),AND(AK18&gt;0,AK18&lt;&gt;"",AL18&lt;&gt;"W",AL18&lt;&gt;""),AND(AK18="", AL18="W"))</formula>
    </cfRule>
  </conditionalFormatting>
  <conditionalFormatting sqref="AM18">
    <cfRule type="expression" dxfId="60" priority="57">
      <formula xml:space="preserve"> AND(OR(AL18="X",AL18="W"),AM18="")</formula>
    </cfRule>
  </conditionalFormatting>
  <conditionalFormatting sqref="AK18">
    <cfRule type="expression" dxfId="59" priority="60">
      <formula>OR(AND(K18=N18,K18=Q18,K18=Z18,K18=AC18,K18=AF18,K18=AI18,K18="X"),AND(K18="M",N18="M",Q18="M",Z18="M",AC18="M",AF18="M",AI18="M"))</formula>
    </cfRule>
  </conditionalFormatting>
  <conditionalFormatting sqref="AK18">
    <cfRule type="expression" dxfId="58" priority="61">
      <formula>IF(OR(EXACT(J18,K18),EXACT(M18,N18),EXACT(P18,Q18),EXACT(Y18,Z18),EXACT(AB18,AC18),EXACT(AE18,AF18),EXACT(AH18,AI18),AND(K18=N18,K18=Q18,K18=Z18,K18=AC18,K18=AF18,K18=AI18,K18="X"),OR(K18="M",N18="M",Q18="M",Z18="M",AC18="M",AF18="M",AI18="M")),"",SUM(J18,M18,P18,Y18,AB18,AE18,AH18)) &lt;&gt; AK18</formula>
    </cfRule>
  </conditionalFormatting>
  <conditionalFormatting sqref="AL18">
    <cfRule type="expression" dxfId="57" priority="62">
      <formula>OR(AND(K18=N18,K18=Q18,K18=Z18,K18=AC18,K18=AF18,K18=AI18,K18="X"),AND(K18="M",N18="M",Q18="M",Z18="M",AC18="M",AF18="M",AI18="M"))</formula>
    </cfRule>
  </conditionalFormatting>
  <conditionalFormatting sqref="AL18">
    <cfRule type="expression" dxfId="56" priority="63">
      <formula xml:space="preserve"> IF(AND(OR(AND(K18="M",N18="M",Q18="M",Z18="M",AC18="M",AF18="M",AI18="M"),AND(K18="X",N18="X",Q18="X",Z18="X",AC18="X",AF18="X",AI18="X")),SUM(J18,M18,P18,Y18,AB18,AE18,AH18)=0,ISNUMBER(AK18)),"",IF(OR(K18="M",N18="M",Q18="M",Z18="M",AC18="M",AF18="M",AI18="M"),"M",IF(AND(K18=N18,K18=Q18,K18=Z18,K18=AC18,K18=AF18,K18=AI18,OR(K18="W",K18="Z",K18="X")),UPPER(K18),""))) &lt;&gt; AL18</formula>
    </cfRule>
  </conditionalFormatting>
  <conditionalFormatting sqref="AK19">
    <cfRule type="expression" dxfId="55" priority="52">
      <formula xml:space="preserve"> OR(AND(AK19=0,AK19&lt;&gt;"",AL19&lt;&gt;"Z",AL19&lt;&gt;""),AND(AK19&gt;0,AK19&lt;&gt;"",AL19&lt;&gt;"W",AL19&lt;&gt;""),AND(AK19="", AL19="W"))</formula>
    </cfRule>
  </conditionalFormatting>
  <conditionalFormatting sqref="AL19">
    <cfRule type="expression" dxfId="54" priority="51">
      <formula xml:space="preserve"> OR(AND(AK19=0,AK19&lt;&gt;"",AL19&lt;&gt;"Z",AL19&lt;&gt;""),AND(AK19&gt;0,AK19&lt;&gt;"",AL19&lt;&gt;"W",AL19&lt;&gt;""),AND(AK19="", AL19="W"))</formula>
    </cfRule>
  </conditionalFormatting>
  <conditionalFormatting sqref="AM19">
    <cfRule type="expression" dxfId="53" priority="50">
      <formula xml:space="preserve"> AND(OR(AL19="X",AL19="W"),AM19="")</formula>
    </cfRule>
  </conditionalFormatting>
  <conditionalFormatting sqref="AK19">
    <cfRule type="expression" dxfId="52" priority="53">
      <formula>OR(AND(K19=N19,K19=Q19,K19=Z19,K19=AC19,K19=AF19,K19=AI19,K19="X"),AND(K19="M",N19="M",Q19="M",Z19="M",AC19="M",AF19="M",AI19="M"))</formula>
    </cfRule>
  </conditionalFormatting>
  <conditionalFormatting sqref="AK19">
    <cfRule type="expression" dxfId="51" priority="54">
      <formula>IF(OR(EXACT(J19,K19),EXACT(M19,N19),EXACT(P19,Q19),EXACT(Y19,Z19),EXACT(AB19,AC19),EXACT(AE19,AF19),EXACT(AH19,AI19),AND(K19=N19,K19=Q19,K19=Z19,K19=AC19,K19=AF19,K19=AI19,K19="X"),OR(K19="M",N19="M",Q19="M",Z19="M",AC19="M",AF19="M",AI19="M")),"",SUM(J19,M19,P19,Y19,AB19,AE19,AH19)) &lt;&gt; AK19</formula>
    </cfRule>
  </conditionalFormatting>
  <conditionalFormatting sqref="AL19">
    <cfRule type="expression" dxfId="50" priority="55">
      <formula>OR(AND(K19=N19,K19=Q19,K19=Z19,K19=AC19,K19=AF19,K19=AI19,K19="X"),AND(K19="M",N19="M",Q19="M",Z19="M",AC19="M",AF19="M",AI19="M"))</formula>
    </cfRule>
  </conditionalFormatting>
  <conditionalFormatting sqref="AL19">
    <cfRule type="expression" dxfId="49" priority="56">
      <formula xml:space="preserve"> IF(AND(OR(AND(K19="M",N19="M",Q19="M",Z19="M",AC19="M",AF19="M",AI19="M"),AND(K19="X",N19="X",Q19="X",Z19="X",AC19="X",AF19="X",AI19="X")),SUM(J19,M19,P19,Y19,AB19,AE19,AH19)=0,ISNUMBER(AK19)),"",IF(OR(K19="M",N19="M",Q19="M",Z19="M",AC19="M",AF19="M",AI19="M"),"M",IF(AND(K19=N19,K19=Q19,K19=Z19,K19=AC19,K19=AF19,K19=AI19,OR(K19="W",K19="Z",K19="X")),UPPER(K19),""))) &lt;&gt; AL19</formula>
    </cfRule>
  </conditionalFormatting>
  <conditionalFormatting sqref="AK24">
    <cfRule type="expression" dxfId="48" priority="45">
      <formula xml:space="preserve"> OR(AND(AK24=0,AK24&lt;&gt;"",AL24&lt;&gt;"Z",AL24&lt;&gt;""),AND(AK24&gt;0,AK24&lt;&gt;"",AL24&lt;&gt;"W",AL24&lt;&gt;""),AND(AK24="", AL24="W"))</formula>
    </cfRule>
  </conditionalFormatting>
  <conditionalFormatting sqref="AL24">
    <cfRule type="expression" dxfId="47" priority="44">
      <formula xml:space="preserve"> OR(AND(AK24=0,AK24&lt;&gt;"",AL24&lt;&gt;"Z",AL24&lt;&gt;""),AND(AK24&gt;0,AK24&lt;&gt;"",AL24&lt;&gt;"W",AL24&lt;&gt;""),AND(AK24="", AL24="W"))</formula>
    </cfRule>
  </conditionalFormatting>
  <conditionalFormatting sqref="AM24">
    <cfRule type="expression" dxfId="46" priority="43">
      <formula xml:space="preserve"> AND(OR(AL24="X",AL24="W"),AM24="")</formula>
    </cfRule>
  </conditionalFormatting>
  <conditionalFormatting sqref="AK24">
    <cfRule type="expression" dxfId="45" priority="46">
      <formula>OR(AND(K24=N24,K24=Q24,K24=Z24,K24=AC24,K24=AF24,K24=AI24,K24="X"),AND(K24="M",N24="M",Q24="M",Z24="M",AC24="M",AF24="M",AI24="M"))</formula>
    </cfRule>
  </conditionalFormatting>
  <conditionalFormatting sqref="AK24">
    <cfRule type="expression" dxfId="44" priority="47">
      <formula>IF(OR(EXACT(J24,K24),EXACT(M24,N24),EXACT(P24,Q24),EXACT(Y24,Z24),EXACT(AB24,AC24),EXACT(AE24,AF24),EXACT(AH24,AI24),AND(K24=N24,K24=Q24,K24=Z24,K24=AC24,K24=AF24,K24=AI24,K24="X"),OR(K24="M",N24="M",Q24="M",Z24="M",AC24="M",AF24="M",AI24="M")),"",SUM(J24,M24,P24,Y24,AB24,AE24,AH24)) &lt;&gt; AK24</formula>
    </cfRule>
  </conditionalFormatting>
  <conditionalFormatting sqref="AL24">
    <cfRule type="expression" dxfId="43" priority="48">
      <formula>OR(AND(K24=N24,K24=Q24,K24=Z24,K24=AC24,K24=AF24,K24=AI24,K24="X"),AND(K24="M",N24="M",Q24="M",Z24="M",AC24="M",AF24="M",AI24="M"))</formula>
    </cfRule>
  </conditionalFormatting>
  <conditionalFormatting sqref="AL24">
    <cfRule type="expression" dxfId="42" priority="49">
      <formula xml:space="preserve"> IF(AND(OR(AND(K24="M",N24="M",Q24="M",Z24="M",AC24="M",AF24="M",AI24="M"),AND(K24="X",N24="X",Q24="X",Z24="X",AC24="X",AF24="X",AI24="X")),SUM(J24,M24,P24,Y24,AB24,AE24,AH24)=0,ISNUMBER(AK24)),"",IF(OR(K24="M",N24="M",Q24="M",Z24="M",AC24="M",AF24="M",AI24="M"),"M",IF(AND(K24=N24,K24=Q24,K24=Z24,K24=AC24,K24=AF24,K24=AI24,OR(K24="W",K24="Z",K24="X")),UPPER(K24),""))) &lt;&gt; AL24</formula>
    </cfRule>
  </conditionalFormatting>
  <conditionalFormatting sqref="AK31">
    <cfRule type="expression" dxfId="41" priority="38">
      <formula xml:space="preserve"> OR(AND(AK31=0,AK31&lt;&gt;"",AL31&lt;&gt;"Z",AL31&lt;&gt;""),AND(AK31&gt;0,AK31&lt;&gt;"",AL31&lt;&gt;"W",AL31&lt;&gt;""),AND(AK31="", AL31="W"))</formula>
    </cfRule>
  </conditionalFormatting>
  <conditionalFormatting sqref="AL31">
    <cfRule type="expression" dxfId="40" priority="37">
      <formula xml:space="preserve"> OR(AND(AK31=0,AK31&lt;&gt;"",AL31&lt;&gt;"Z",AL31&lt;&gt;""),AND(AK31&gt;0,AK31&lt;&gt;"",AL31&lt;&gt;"W",AL31&lt;&gt;""),AND(AK31="", AL31="W"))</formula>
    </cfRule>
  </conditionalFormatting>
  <conditionalFormatting sqref="AM31">
    <cfRule type="expression" dxfId="39" priority="36">
      <formula xml:space="preserve"> AND(OR(AL31="X",AL31="W"),AM31="")</formula>
    </cfRule>
  </conditionalFormatting>
  <conditionalFormatting sqref="AK31">
    <cfRule type="expression" dxfId="38" priority="39">
      <formula>OR(AND(K31=N31,K31=Q31,K31=Z31,K31=AC31,K31=AF31,K31=AI31,K31="X"),AND(K31="M",N31="M",Q31="M",Z31="M",AC31="M",AF31="M",AI31="M"))</formula>
    </cfRule>
  </conditionalFormatting>
  <conditionalFormatting sqref="AK31">
    <cfRule type="expression" dxfId="37" priority="40">
      <formula>IF(OR(EXACT(J31,K31),EXACT(M31,N31),EXACT(P31,Q31),EXACT(Y31,Z31),EXACT(AB31,AC31),EXACT(AE31,AF31),EXACT(AH31,AI31),AND(K31=N31,K31=Q31,K31=Z31,K31=AC31,K31=AF31,K31=AI31,K31="X"),OR(K31="M",N31="M",Q31="M",Z31="M",AC31="M",AF31="M",AI31="M")),"",SUM(J31,M31,P31,Y31,AB31,AE31,AH31)) &lt;&gt; AK31</formula>
    </cfRule>
  </conditionalFormatting>
  <conditionalFormatting sqref="AL31">
    <cfRule type="expression" dxfId="36" priority="41">
      <formula>OR(AND(K31=N31,K31=Q31,K31=Z31,K31=AC31,K31=AF31,K31=AI31,K31="X"),AND(K31="M",N31="M",Q31="M",Z31="M",AC31="M",AF31="M",AI31="M"))</formula>
    </cfRule>
  </conditionalFormatting>
  <conditionalFormatting sqref="AL31">
    <cfRule type="expression" dxfId="35" priority="42">
      <formula xml:space="preserve"> IF(AND(OR(AND(K31="M",N31="M",Q31="M",Z31="M",AC31="M",AF31="M",AI31="M"),AND(K31="X",N31="X",Q31="X",Z31="X",AC31="X",AF31="X",AI31="X")),SUM(J31,M31,P31,Y31,AB31,AE31,AH31)=0,ISNUMBER(AK31)),"",IF(OR(K31="M",N31="M",Q31="M",Z31="M",AC31="M",AF31="M",AI31="M"),"M",IF(AND(K31=N31,K31=Q31,K31=Z31,K31=AC31,K31=AF31,K31=AI31,OR(K31="W",K31="Z",K31="X")),UPPER(K31),""))) &lt;&gt; AL31</formula>
    </cfRule>
  </conditionalFormatting>
  <conditionalFormatting sqref="AK32">
    <cfRule type="expression" dxfId="34" priority="31">
      <formula xml:space="preserve"> OR(AND(AK32=0,AK32&lt;&gt;"",AL32&lt;&gt;"Z",AL32&lt;&gt;""),AND(AK32&gt;0,AK32&lt;&gt;"",AL32&lt;&gt;"W",AL32&lt;&gt;""),AND(AK32="", AL32="W"))</formula>
    </cfRule>
  </conditionalFormatting>
  <conditionalFormatting sqref="AL32">
    <cfRule type="expression" dxfId="33" priority="30">
      <formula xml:space="preserve"> OR(AND(AK32=0,AK32&lt;&gt;"",AL32&lt;&gt;"Z",AL32&lt;&gt;""),AND(AK32&gt;0,AK32&lt;&gt;"",AL32&lt;&gt;"W",AL32&lt;&gt;""),AND(AK32="", AL32="W"))</formula>
    </cfRule>
  </conditionalFormatting>
  <conditionalFormatting sqref="AM32">
    <cfRule type="expression" dxfId="32" priority="29">
      <formula xml:space="preserve"> AND(OR(AL32="X",AL32="W"),AM32="")</formula>
    </cfRule>
  </conditionalFormatting>
  <conditionalFormatting sqref="AK32">
    <cfRule type="expression" dxfId="31" priority="32">
      <formula>OR(AND(K32=N32,K32=Q32,K32=Z32,K32=AC32,K32=AF32,K32=AI32,K32="X"),AND(K32="M",N32="M",Q32="M",Z32="M",AC32="M",AF32="M",AI32="M"))</formula>
    </cfRule>
  </conditionalFormatting>
  <conditionalFormatting sqref="AK32">
    <cfRule type="expression" dxfId="30" priority="33">
      <formula>IF(OR(EXACT(J32,K32),EXACT(M32,N32),EXACT(P32,Q32),EXACT(Y32,Z32),EXACT(AB32,AC32),EXACT(AE32,AF32),EXACT(AH32,AI32),AND(K32=N32,K32=Q32,K32=Z32,K32=AC32,K32=AF32,K32=AI32,K32="X"),OR(K32="M",N32="M",Q32="M",Z32="M",AC32="M",AF32="M",AI32="M")),"",SUM(J32,M32,P32,Y32,AB32,AE32,AH32)) &lt;&gt; AK32</formula>
    </cfRule>
  </conditionalFormatting>
  <conditionalFormatting sqref="AL32">
    <cfRule type="expression" dxfId="29" priority="34">
      <formula>OR(AND(K32=N32,K32=Q32,K32=Z32,K32=AC32,K32=AF32,K32=AI32,K32="X"),AND(K32="M",N32="M",Q32="M",Z32="M",AC32="M",AF32="M",AI32="M"))</formula>
    </cfRule>
  </conditionalFormatting>
  <conditionalFormatting sqref="AL32">
    <cfRule type="expression" dxfId="28" priority="35">
      <formula xml:space="preserve"> IF(AND(OR(AND(K32="M",N32="M",Q32="M",Z32="M",AC32="M",AF32="M",AI32="M"),AND(K32="X",N32="X",Q32="X",Z32="X",AC32="X",AF32="X",AI32="X")),SUM(J32,M32,P32,Y32,AB32,AE32,AH32)=0,ISNUMBER(AK32)),"",IF(OR(K32="M",N32="M",Q32="M",Z32="M",AC32="M",AF32="M",AI32="M"),"M",IF(AND(K32=N32,K32=Q32,K32=Z32,K32=AC32,K32=AF32,K32=AI32,OR(K32="W",K32="Z",K32="X")),UPPER(K32),""))) &lt;&gt; AL32</formula>
    </cfRule>
  </conditionalFormatting>
  <conditionalFormatting sqref="AK35">
    <cfRule type="expression" dxfId="27" priority="24">
      <formula xml:space="preserve"> OR(AND(AK35=0,AK35&lt;&gt;"",AL35&lt;&gt;"Z",AL35&lt;&gt;""),AND(AK35&gt;0,AK35&lt;&gt;"",AL35&lt;&gt;"W",AL35&lt;&gt;""),AND(AK35="", AL35="W"))</formula>
    </cfRule>
  </conditionalFormatting>
  <conditionalFormatting sqref="AL35">
    <cfRule type="expression" dxfId="26" priority="23">
      <formula xml:space="preserve"> OR(AND(AK35=0,AK35&lt;&gt;"",AL35&lt;&gt;"Z",AL35&lt;&gt;""),AND(AK35&gt;0,AK35&lt;&gt;"",AL35&lt;&gt;"W",AL35&lt;&gt;""),AND(AK35="", AL35="W"))</formula>
    </cfRule>
  </conditionalFormatting>
  <conditionalFormatting sqref="AM35">
    <cfRule type="expression" dxfId="25" priority="22">
      <formula xml:space="preserve"> AND(OR(AL35="X",AL35="W"),AM35="")</formula>
    </cfRule>
  </conditionalFormatting>
  <conditionalFormatting sqref="AK35">
    <cfRule type="expression" dxfId="24" priority="25">
      <formula>OR(AND(K35=N35,K35=Q35,K35=Z35,K35=AC35,K35=AF35,K35=AI35,K35="X"),AND(K35="M",N35="M",Q35="M",Z35="M",AC35="M",AF35="M",AI35="M"))</formula>
    </cfRule>
  </conditionalFormatting>
  <conditionalFormatting sqref="AK35">
    <cfRule type="expression" dxfId="23" priority="26">
      <formula>IF(OR(EXACT(J35,K35),EXACT(M35,N35),EXACT(P35,Q35),EXACT(Y35,Z35),EXACT(AB35,AC35),EXACT(AE35,AF35),EXACT(AH35,AI35),AND(K35=N35,K35=Q35,K35=Z35,K35=AC35,K35=AF35,K35=AI35,K35="X"),OR(K35="M",N35="M",Q35="M",Z35="M",AC35="M",AF35="M",AI35="M")),"",SUM(J35,M35,P35,Y35,AB35,AE35,AH35)) &lt;&gt; AK35</formula>
    </cfRule>
  </conditionalFormatting>
  <conditionalFormatting sqref="AL35">
    <cfRule type="expression" dxfId="22" priority="27">
      <formula>OR(AND(K35=N35,K35=Q35,K35=Z35,K35=AC35,K35=AF35,K35=AI35,K35="X"),AND(K35="M",N35="M",Q35="M",Z35="M",AC35="M",AF35="M",AI35="M"))</formula>
    </cfRule>
  </conditionalFormatting>
  <conditionalFormatting sqref="AL35">
    <cfRule type="expression" dxfId="21" priority="28">
      <formula xml:space="preserve"> IF(AND(OR(AND(K35="M",N35="M",Q35="M",Z35="M",AC35="M",AF35="M",AI35="M"),AND(K35="X",N35="X",Q35="X",Z35="X",AC35="X",AF35="X",AI35="X")),SUM(J35,M35,P35,Y35,AB35,AE35,AH35)=0,ISNUMBER(AK35)),"",IF(OR(K35="M",N35="M",Q35="M",Z35="M",AC35="M",AF35="M",AI35="M"),"M",IF(AND(K35=N35,K35=Q35,K35=Z35,K35=AC35,K35=AF35,K35=AI35,OR(K35="W",K35="Z",K35="X")),UPPER(K35),""))) &lt;&gt; AL35</formula>
    </cfRule>
  </conditionalFormatting>
  <conditionalFormatting sqref="AK36">
    <cfRule type="expression" dxfId="20" priority="17">
      <formula xml:space="preserve"> OR(AND(AK36=0,AK36&lt;&gt;"",AL36&lt;&gt;"Z",AL36&lt;&gt;""),AND(AK36&gt;0,AK36&lt;&gt;"",AL36&lt;&gt;"W",AL36&lt;&gt;""),AND(AK36="", AL36="W"))</formula>
    </cfRule>
  </conditionalFormatting>
  <conditionalFormatting sqref="AL36">
    <cfRule type="expression" dxfId="19" priority="16">
      <formula xml:space="preserve"> OR(AND(AK36=0,AK36&lt;&gt;"",AL36&lt;&gt;"Z",AL36&lt;&gt;""),AND(AK36&gt;0,AK36&lt;&gt;"",AL36&lt;&gt;"W",AL36&lt;&gt;""),AND(AK36="", AL36="W"))</formula>
    </cfRule>
  </conditionalFormatting>
  <conditionalFormatting sqref="AM36">
    <cfRule type="expression" dxfId="18" priority="15">
      <formula xml:space="preserve"> AND(OR(AL36="X",AL36="W"),AM36="")</formula>
    </cfRule>
  </conditionalFormatting>
  <conditionalFormatting sqref="AK36">
    <cfRule type="expression" dxfId="17" priority="18">
      <formula>OR(AND(K36=N36,K36=Q36,K36=Z36,K36=AC36,K36=AF36,K36=AI36,K36="X"),AND(K36="M",N36="M",Q36="M",Z36="M",AC36="M",AF36="M",AI36="M"))</formula>
    </cfRule>
  </conditionalFormatting>
  <conditionalFormatting sqref="AK36">
    <cfRule type="expression" dxfId="16" priority="19">
      <formula>IF(OR(EXACT(J36,K36),EXACT(M36,N36),EXACT(P36,Q36),EXACT(Y36,Z36),EXACT(AB36,AC36),EXACT(AE36,AF36),EXACT(AH36,AI36),AND(K36=N36,K36=Q36,K36=Z36,K36=AC36,K36=AF36,K36=AI36,K36="X"),OR(K36="M",N36="M",Q36="M",Z36="M",AC36="M",AF36="M",AI36="M")),"",SUM(J36,M36,P36,Y36,AB36,AE36,AH36)) &lt;&gt; AK36</formula>
    </cfRule>
  </conditionalFormatting>
  <conditionalFormatting sqref="AL36">
    <cfRule type="expression" dxfId="15" priority="20">
      <formula>OR(AND(K36=N36,K36=Q36,K36=Z36,K36=AC36,K36=AF36,K36=AI36,K36="X"),AND(K36="M",N36="M",Q36="M",Z36="M",AC36="M",AF36="M",AI36="M"))</formula>
    </cfRule>
  </conditionalFormatting>
  <conditionalFormatting sqref="AL36">
    <cfRule type="expression" dxfId="14" priority="21">
      <formula xml:space="preserve"> IF(AND(OR(AND(K36="M",N36="M",Q36="M",Z36="M",AC36="M",AF36="M",AI36="M"),AND(K36="X",N36="X",Q36="X",Z36="X",AC36="X",AF36="X",AI36="X")),SUM(J36,M36,P36,Y36,AB36,AE36,AH36)=0,ISNUMBER(AK36)),"",IF(OR(K36="M",N36="M",Q36="M",Z36="M",AC36="M",AF36="M",AI36="M"),"M",IF(AND(K36=N36,K36=Q36,K36=Z36,K36=AC36,K36=AF36,K36=AI36,OR(K36="W",K36="Z",K36="X")),UPPER(K36),""))) &lt;&gt; AL36</formula>
    </cfRule>
  </conditionalFormatting>
  <conditionalFormatting sqref="AK37">
    <cfRule type="expression" dxfId="13" priority="10">
      <formula xml:space="preserve"> OR(AND(AK37=0,AK37&lt;&gt;"",AL37&lt;&gt;"Z",AL37&lt;&gt;""),AND(AK37&gt;0,AK37&lt;&gt;"",AL37&lt;&gt;"W",AL37&lt;&gt;""),AND(AK37="", AL37="W"))</formula>
    </cfRule>
  </conditionalFormatting>
  <conditionalFormatting sqref="AL37">
    <cfRule type="expression" dxfId="12" priority="9">
      <formula xml:space="preserve"> OR(AND(AK37=0,AK37&lt;&gt;"",AL37&lt;&gt;"Z",AL37&lt;&gt;""),AND(AK37&gt;0,AK37&lt;&gt;"",AL37&lt;&gt;"W",AL37&lt;&gt;""),AND(AK37="", AL37="W"))</formula>
    </cfRule>
  </conditionalFormatting>
  <conditionalFormatting sqref="AM37">
    <cfRule type="expression" dxfId="11" priority="8">
      <formula xml:space="preserve"> AND(OR(AL37="X",AL37="W"),AM37="")</formula>
    </cfRule>
  </conditionalFormatting>
  <conditionalFormatting sqref="AK37">
    <cfRule type="expression" dxfId="10" priority="11">
      <formula>OR(AND(K37=N37,K37=Q37,K37=Z37,K37=AC37,K37=AF37,K37=AI37,K37="X"),AND(K37="M",N37="M",Q37="M",Z37="M",AC37="M",AF37="M",AI37="M"))</formula>
    </cfRule>
  </conditionalFormatting>
  <conditionalFormatting sqref="AK37">
    <cfRule type="expression" dxfId="9" priority="12">
      <formula>IF(OR(EXACT(J37,K37),EXACT(M37,N37),EXACT(P37,Q37),EXACT(Y37,Z37),EXACT(AB37,AC37),EXACT(AE37,AF37),EXACT(AH37,AI37),AND(K37=N37,K37=Q37,K37=Z37,K37=AC37,K37=AF37,K37=AI37,K37="X"),OR(K37="M",N37="M",Q37="M",Z37="M",AC37="M",AF37="M",AI37="M")),"",SUM(J37,M37,P37,Y37,AB37,AE37,AH37)) &lt;&gt; AK37</formula>
    </cfRule>
  </conditionalFormatting>
  <conditionalFormatting sqref="AL37">
    <cfRule type="expression" dxfId="8" priority="13">
      <formula>OR(AND(K37=N37,K37=Q37,K37=Z37,K37=AC37,K37=AF37,K37=AI37,K37="X"),AND(K37="M",N37="M",Q37="M",Z37="M",AC37="M",AF37="M",AI37="M"))</formula>
    </cfRule>
  </conditionalFormatting>
  <conditionalFormatting sqref="AL37">
    <cfRule type="expression" dxfId="7" priority="14">
      <formula xml:space="preserve"> IF(AND(OR(AND(K37="M",N37="M",Q37="M",Z37="M",AC37="M",AF37="M",AI37="M"),AND(K37="X",N37="X",Q37="X",Z37="X",AC37="X",AF37="X",AI37="X")),SUM(J37,M37,P37,Y37,AB37,AE37,AH37)=0,ISNUMBER(AK37)),"",IF(OR(K37="M",N37="M",Q37="M",Z37="M",AC37="M",AF37="M",AI37="M"),"M",IF(AND(K37=N37,K37=Q37,K37=Z37,K37=AC37,K37=AF37,K37=AI37,OR(K37="W",K37="Z",K37="X")),UPPER(K37),""))) &lt;&gt; AL37</formula>
    </cfRule>
  </conditionalFormatting>
  <conditionalFormatting sqref="AK42">
    <cfRule type="expression" dxfId="6" priority="3">
      <formula xml:space="preserve"> OR(AND(AK42=0,AK42&lt;&gt;"",AL42&lt;&gt;"Z",AL42&lt;&gt;""),AND(AK42&gt;0,AK42&lt;&gt;"",AL42&lt;&gt;"W",AL42&lt;&gt;""),AND(AK42="", AL42="W"))</formula>
    </cfRule>
  </conditionalFormatting>
  <conditionalFormatting sqref="AL42">
    <cfRule type="expression" dxfId="5" priority="2">
      <formula xml:space="preserve"> OR(AND(AK42=0,AK42&lt;&gt;"",AL42&lt;&gt;"Z",AL42&lt;&gt;""),AND(AK42&gt;0,AK42&lt;&gt;"",AL42&lt;&gt;"W",AL42&lt;&gt;""),AND(AK42="", AL42="W"))</formula>
    </cfRule>
  </conditionalFormatting>
  <conditionalFormatting sqref="AM42">
    <cfRule type="expression" dxfId="4" priority="1">
      <formula xml:space="preserve"> AND(OR(AL42="X",AL42="W"),AM42="")</formula>
    </cfRule>
  </conditionalFormatting>
  <conditionalFormatting sqref="AK42">
    <cfRule type="expression" dxfId="3" priority="4">
      <formula>OR(AND(K42=N42,K42=Q42,K42=Z42,K42=AC42,K42=AF42,K42=AI42,K42="X"),AND(K42="M",N42="M",Q42="M",Z42="M",AC42="M",AF42="M",AI42="M"))</formula>
    </cfRule>
  </conditionalFormatting>
  <conditionalFormatting sqref="AK42">
    <cfRule type="expression" dxfId="2" priority="5">
      <formula>IF(OR(EXACT(J42,K42),EXACT(M42,N42),EXACT(P42,Q42),EXACT(Y42,Z42),EXACT(AB42,AC42),EXACT(AE42,AF42),EXACT(AH42,AI42),AND(K42=N42,K42=Q42,K42=Z42,K42=AC42,K42=AF42,K42=AI42,K42="X"),OR(K42="M",N42="M",Q42="M",Z42="M",AC42="M",AF42="M",AI42="M")),"",SUM(J42,M42,P42,Y42,AB42,AE42,AH42)) &lt;&gt; AK42</formula>
    </cfRule>
  </conditionalFormatting>
  <conditionalFormatting sqref="AL42">
    <cfRule type="expression" dxfId="1" priority="6">
      <formula>OR(AND(K42=N42,K42=Q42,K42=Z42,K42=AC42,K42=AF42,K42=AI42,K42="X"),AND(K42="M",N42="M",Q42="M",Z42="M",AC42="M",AF42="M",AI42="M"))</formula>
    </cfRule>
  </conditionalFormatting>
  <conditionalFormatting sqref="AL42">
    <cfRule type="expression" dxfId="0" priority="7">
      <formula xml:space="preserve"> IF(AND(OR(AND(K42="M",N42="M",Q42="M",Z42="M",AC42="M",AF42="M",AI42="M"),AND(K42="X",N42="X",Q42="X",Z42="X",AC42="X",AF42="X",AI42="X")),SUM(J42,M42,P42,Y42,AB42,AE42,AH42)=0,ISNUMBER(AK42)),"",IF(OR(K42="M",N42="M",Q42="M",Z42="M",AC42="M",AF42="M",AI42="M"),"M",IF(AND(K42=N42,K42=Q42,K42=Z42,K42=AC42,K42=AF42,K42=AI42,OR(K42="W",K42="Z",K42="X")),UPPER(K42),""))) &lt;&gt; AL42</formula>
    </cfRule>
  </conditionalFormatting>
  <dataValidations count="4">
    <dataValidation allowBlank="1" showInputMessage="1" showErrorMessage="1" sqref="A1:I1048576 AR1:XFD1048576 J1:AQ12 J69:AQ1048576"/>
    <dataValidation type="decimal" operator="notEqual" allowBlank="1" showInputMessage="1" showErrorMessage="1" errorTitle="Invalid input" error="Please enter a numeric value" sqref="J13:J15 M13:M15 P13:P15 S13:S15 V13:V15 Y13:Y15 AB13:AB15 AE13:AE15 AH13:AH15 AK13:AK15 AN13:AN15 J17:J20 M17:M20 P17:P20 S17:S20 V17:V20 Y17:Y20 AB17:AB20 AE17:AE20 AH17:AH20 AK17:AK20 AN17:AN20 J22 M22 P22 S22 V22 Y22 AB22 AE22 AH22 AK22 AN22 J24 M24 P24 S24 V24 Y24 AB24 AE24 AH24 AK24 AN24 J26 M26 P26 S26 V26 Y26 AB26 AE26 AH26 AK26 AN26 J31:J33 M31:M33 P31:P33 S31:S33 V31:V33 Y31:Y33 AB31:AB33 AE31:AE33 AH31:AH33 AK31:AK33 AN31:AN33 J35:J38 M35:M38 P35:P38 S35:S38 V35:V38 Y35:Y38 AB35:AB38 AE35:AE38 AH35:AH38 AK35:AK38 AN35:AN38 J40 M40 P40 S40 V40 Y40 AB40 AE40 AH40 AK40 AN40 J42 M42 P42 S42 V42 Y42 AB42 AE42 AH42 AK42 AN42 J44 M44 P44 S44 V44 Y44 AB44 AE44 AH44 AK44 AN44 J49:J51 M49:M51 P49:P51 S49:S51 V49:V51 Y49:Y51 AB49:AB51 AE49:AE51 AH49:AH51 AK49:AK51 AN49:AN51 J53:J56 M53:M56 P53:P56 S53:S56 V53:V56 Y53:Y56 AB53:AB56 AE53:AE56 AH53:AH56 AK53:AK56 AN53:AN56 J58 M58 P58 S58 V58 Y58 AB58 AE58 AH58 AK58 AN58 J60 M60 P60 S60 V60 Y60 AB60 AE60 AH60 AK60 AN60 J62 M62 P62 S62 V62 Y62 AB62 AE62 AH62 AK62 AN62">
      <formula1>9.99999999999999E+25</formula1>
    </dataValidation>
    <dataValidation type="list" allowBlank="1" showDropDown="1" showInputMessage="1" showErrorMessage="1" errorTitle="Invalid input" error="Please enter one of the following codes (capital letters only):_x000a_Z - Not applicable_x000a_M - Missing_x000a_X - Data included in another category_x000a_W - Includes data from another category" sqref="K13:K15 N13:N15 Q13:Q15 T13:T15 W13:W15 Z13:Z15 AC13:AC15 AF13:AF15 AI13:AI15 AL13:AL15 AO13:AO15 K17:K20 N17:N20 Q17:Q20 T17:T20 W17:W20 Z17:Z20 AC17:AC20 AF17:AF20 AI17:AI20 AL17:AL20 AO17:AO20 K22 N22 Q22 T22 W22 Z22 AC22 AF22 AI22 AL22 AO22 K24 N24 Q24 T24 W24 Z24 AC24 AF24 AI24 AL24 AO24 K26 N26 Q26 T26 W26 Z26 AC26 AF26 AI26 AL26 AO26 K31:K33 N31:N33 Q31:Q33 T31:T33 W31:W33 Z31:Z33 AC31:AC33 AF31:AF33 AI31:AI33 AL31:AL33 AO31:AO33 K35:K38 N35:N38 Q35:Q38 T35:T38 W35:W38 Z35:Z38 AC35:AC38 AF35:AF38 AI35:AI38 AL35:AL38 AO35:AO38 K40 N40 Q40 T40 W40 Z40 AC40 AF40 AI40 AL40 AO40 K42 N42 Q42 T42 W42 Z42 AC42 AF42 AI42 AL42 AO42 K44 N44 Q44 T44 W44 Z44 AC44 AF44 AI44 AL44 AO44 K49:K51 N49:N51 Q49:Q51 T49:T51 W49:W51 Z49:Z51 AC49:AC51 AF49:AF51 AI49:AI51 AL49:AL51 AO49:AO51 K53:K56 N53:N56 Q53:Q56 T53:T56 W53:W56 Z53:Z56 AC53:AC56 AF53:AF56 AI53:AI56 AL53:AL56 AO53:AO56 K58 N58 Q58 T58 W58 Z58 AC58 AF58 AI58 AL58 AO58 K60 N60 Q60 T60 W60 Z60 AC60 AF60 AI60 AL60 AO60 K62 N62 Q62 T62 W62 Z62 AC62 AF62 AI62 AL62 AO62">
      <formula1>"Z,M,X,W"</formula1>
    </dataValidation>
    <dataValidation type="textLength" allowBlank="1" showInputMessage="1" showErrorMessage="1" errorTitle="Invalid input" error="The length of the text should be between 2 and 500 characters" sqref="L13:L15 O13:O15 R13:R15 U13:U15 X13:X15 AA13:AA15 AD13:AD15 AG13:AG15 AJ13:AJ15 AM13:AM15 AP13:AP15 L17:L20 O17:O20 R17:R20 U17:U20 X17:X20 AA17:AA20 AD17:AD20 AG17:AG20 AJ17:AJ20 AM17:AM20 AP17:AP20 L22 O22 R22 U22 X22 AA22 AD22 AG22 AJ22 AM22 AP22 L24 O24 R24 U24 X24 AA24 AD24 AG24 AJ24 AM24 AP24 L26 O26 R26 U26 X26 AA26 AD26 AG26 AJ26 AM26 AP26 L31:L33 O31:O33 R31:R33 U31:U33 X31:X33 AA31:AA33 AD31:AD33 AG31:AG33 AJ31:AJ33 AM31:AM33 AP31:AP33 L35:L38 O35:O38 R35:R38 U35:U38 X35:X38 AA35:AA38 AD35:AD38 AG35:AG38 AJ35:AJ38 AM35:AM38 AP35:AP38 L40 O40 R40 U40 X40 AA40 AD40 AG40 AJ40 AM40 AP40 L42 O42 R42 U42 X42 AA42 AD42 AG42 AJ42 AM42 AP42 L44 O44 R44 U44 X44 AA44 AD44 AG44 AJ44 AM44 AP44 L49:L51 O49:O51 R49:R51 U49:U51 X49:X51 AA49:AA51 AD49:AD51 AG49:AG51 AJ49:AJ51 AM49:AM51 AP49:AP51 L53:L56 O53:O56 R53:R56 U53:U56 X53:X56 AA53:AA56 AD53:AD56 AG53:AG56 AJ53:AJ56 AM53:AM56 AP53:AP56 L58 O58 R58 U58 X58 AA58 AD58 AG58 AJ58 AM58 AP58 L60 O60 R60 U60 X60 AA60 AD60 AG60 AJ60 AM60 AP60 L62 O62 R62 U62 X62 AA62 AD62 AG62 AJ62 AM62 AP62">
      <formula1>2</formula1>
      <formula2>500</formula2>
    </dataValidation>
  </dataValidations>
  <pageMargins left="0.23622047244094491" right="0.23622047244094491" top="0.74803149606299213" bottom="0.74803149606299213" header="0.31496062992125984" footer="0.31496062992125984"/>
  <pageSetup scale="43" orientation="landscape" r:id="rId1"/>
  <headerFooter>
    <oddFooter>&amp;C&amp;P&amp;R&amp;F</oddFooter>
  </headerFooter>
  <colBreaks count="2" manualBreakCount="2">
    <brk id="15" max="1048575" man="1"/>
    <brk id="3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20"/>
  <sheetViews>
    <sheetView showGridLines="0" zoomScaleNormal="100" workbookViewId="0">
      <selection activeCell="J3" sqref="J3"/>
    </sheetView>
  </sheetViews>
  <sheetFormatPr defaultColWidth="11.42578125" defaultRowHeight="12.75" x14ac:dyDescent="0.2"/>
  <cols>
    <col min="1" max="1" width="23.7109375" style="19" bestFit="1" customWidth="1"/>
    <col min="2" max="2" width="11.42578125" style="19"/>
    <col min="3" max="3" width="11.7109375" style="19" bestFit="1" customWidth="1"/>
    <col min="4" max="4" width="7.7109375" style="19" bestFit="1" customWidth="1"/>
    <col min="5" max="16384" width="11.42578125" style="19"/>
  </cols>
  <sheetData>
    <row r="1" spans="1:10" x14ac:dyDescent="0.2">
      <c r="A1" s="16" t="s">
        <v>758</v>
      </c>
      <c r="B1" s="16" t="s">
        <v>202</v>
      </c>
      <c r="C1" s="16" t="s">
        <v>203</v>
      </c>
      <c r="D1" s="17" t="s">
        <v>204</v>
      </c>
      <c r="E1" s="16"/>
      <c r="F1" s="16" t="s">
        <v>205</v>
      </c>
      <c r="G1" s="18" t="s">
        <v>705</v>
      </c>
      <c r="I1" s="19" t="s">
        <v>707</v>
      </c>
      <c r="J1" s="20" t="s">
        <v>708</v>
      </c>
    </row>
    <row r="2" spans="1:10" x14ac:dyDescent="0.2">
      <c r="A2" s="19" t="s">
        <v>206</v>
      </c>
      <c r="B2" s="19" t="s">
        <v>207</v>
      </c>
      <c r="C2" s="18" t="s">
        <v>208</v>
      </c>
      <c r="D2" s="21" t="s">
        <v>209</v>
      </c>
      <c r="F2" s="16" t="s">
        <v>210</v>
      </c>
      <c r="G2" s="22" t="s">
        <v>211</v>
      </c>
      <c r="I2" s="19" t="s">
        <v>740</v>
      </c>
      <c r="J2" s="23" t="s">
        <v>848</v>
      </c>
    </row>
    <row r="3" spans="1:10" x14ac:dyDescent="0.2">
      <c r="A3" s="19" t="s">
        <v>212</v>
      </c>
      <c r="B3" s="19" t="s">
        <v>207</v>
      </c>
      <c r="C3" s="18" t="s">
        <v>208</v>
      </c>
      <c r="D3" s="21" t="s">
        <v>213</v>
      </c>
      <c r="F3" s="16" t="s">
        <v>214</v>
      </c>
      <c r="G3" s="18">
        <v>4</v>
      </c>
    </row>
    <row r="4" spans="1:10" x14ac:dyDescent="0.2">
      <c r="A4" s="19" t="s">
        <v>215</v>
      </c>
      <c r="B4" s="19" t="s">
        <v>207</v>
      </c>
      <c r="C4" s="18" t="s">
        <v>208</v>
      </c>
      <c r="D4" s="21" t="s">
        <v>216</v>
      </c>
      <c r="F4" s="19" t="s">
        <v>846</v>
      </c>
      <c r="G4" s="20" t="s">
        <v>847</v>
      </c>
    </row>
    <row r="5" spans="1:10" x14ac:dyDescent="0.2">
      <c r="A5" s="19" t="s">
        <v>667</v>
      </c>
      <c r="B5" s="19" t="s">
        <v>217</v>
      </c>
      <c r="C5" s="18" t="s">
        <v>208</v>
      </c>
      <c r="D5" s="21" t="s">
        <v>218</v>
      </c>
    </row>
    <row r="6" spans="1:10" x14ac:dyDescent="0.2">
      <c r="A6" s="19" t="s">
        <v>668</v>
      </c>
      <c r="B6" s="19" t="s">
        <v>217</v>
      </c>
      <c r="C6" s="18" t="s">
        <v>208</v>
      </c>
      <c r="D6" s="21" t="s">
        <v>219</v>
      </c>
    </row>
    <row r="7" spans="1:10" x14ac:dyDescent="0.2">
      <c r="A7" s="19" t="s">
        <v>220</v>
      </c>
      <c r="B7" s="19" t="s">
        <v>207</v>
      </c>
      <c r="C7" s="18" t="s">
        <v>208</v>
      </c>
      <c r="D7" s="21" t="s">
        <v>221</v>
      </c>
    </row>
    <row r="8" spans="1:10" x14ac:dyDescent="0.2">
      <c r="A8" s="19" t="s">
        <v>222</v>
      </c>
      <c r="B8" s="19" t="s">
        <v>217</v>
      </c>
      <c r="C8" s="18" t="s">
        <v>208</v>
      </c>
      <c r="D8" s="21" t="s">
        <v>223</v>
      </c>
    </row>
    <row r="9" spans="1:10" x14ac:dyDescent="0.2">
      <c r="A9" s="19" t="s">
        <v>224</v>
      </c>
      <c r="B9" s="19" t="s">
        <v>207</v>
      </c>
      <c r="C9" s="18" t="s">
        <v>208</v>
      </c>
      <c r="D9" s="21" t="s">
        <v>225</v>
      </c>
    </row>
    <row r="10" spans="1:10" x14ac:dyDescent="0.2">
      <c r="A10" s="19" t="s">
        <v>228</v>
      </c>
      <c r="B10" s="19" t="s">
        <v>217</v>
      </c>
      <c r="C10" s="18" t="s">
        <v>208</v>
      </c>
      <c r="D10" s="21" t="s">
        <v>226</v>
      </c>
    </row>
    <row r="11" spans="1:10" x14ac:dyDescent="0.2">
      <c r="A11" s="19" t="s">
        <v>230</v>
      </c>
      <c r="B11" s="19" t="s">
        <v>217</v>
      </c>
      <c r="C11" s="18" t="s">
        <v>208</v>
      </c>
      <c r="D11" s="21" t="s">
        <v>227</v>
      </c>
    </row>
    <row r="12" spans="1:10" x14ac:dyDescent="0.2">
      <c r="A12" s="19" t="s">
        <v>666</v>
      </c>
      <c r="B12" s="19" t="s">
        <v>217</v>
      </c>
      <c r="C12" s="18" t="s">
        <v>208</v>
      </c>
      <c r="D12" s="21" t="s">
        <v>229</v>
      </c>
    </row>
    <row r="13" spans="1:10" x14ac:dyDescent="0.2">
      <c r="A13" s="19" t="s">
        <v>232</v>
      </c>
      <c r="B13" s="19" t="s">
        <v>207</v>
      </c>
      <c r="C13" s="19" t="s">
        <v>231</v>
      </c>
      <c r="D13" s="19">
        <v>6</v>
      </c>
    </row>
    <row r="14" spans="1:10" x14ac:dyDescent="0.2">
      <c r="A14" s="19" t="s">
        <v>664</v>
      </c>
      <c r="B14" s="19" t="s">
        <v>207</v>
      </c>
      <c r="C14" s="19" t="s">
        <v>231</v>
      </c>
      <c r="D14" s="19">
        <v>7</v>
      </c>
    </row>
    <row r="15" spans="1:10" x14ac:dyDescent="0.2">
      <c r="A15" s="19" t="s">
        <v>665</v>
      </c>
      <c r="B15" s="19" t="s">
        <v>207</v>
      </c>
      <c r="C15" s="19" t="s">
        <v>231</v>
      </c>
      <c r="D15" s="19">
        <v>8</v>
      </c>
    </row>
    <row r="16" spans="1:10" x14ac:dyDescent="0.2">
      <c r="A16" s="19" t="s">
        <v>234</v>
      </c>
      <c r="B16" s="19" t="s">
        <v>207</v>
      </c>
      <c r="C16" s="19" t="s">
        <v>233</v>
      </c>
      <c r="D16" s="19">
        <v>6</v>
      </c>
    </row>
    <row r="17" spans="1:4" x14ac:dyDescent="0.2">
      <c r="A17" s="19" t="s">
        <v>235</v>
      </c>
      <c r="B17" s="19" t="s">
        <v>207</v>
      </c>
      <c r="C17" s="19" t="s">
        <v>233</v>
      </c>
      <c r="D17" s="19">
        <v>7</v>
      </c>
    </row>
    <row r="18" spans="1:4" x14ac:dyDescent="0.2">
      <c r="A18" s="19" t="s">
        <v>236</v>
      </c>
      <c r="B18" s="19" t="s">
        <v>207</v>
      </c>
      <c r="C18" s="19" t="s">
        <v>233</v>
      </c>
      <c r="D18" s="19">
        <v>8</v>
      </c>
    </row>
    <row r="19" spans="1:4" x14ac:dyDescent="0.2">
      <c r="A19" s="24" t="s">
        <v>237</v>
      </c>
      <c r="B19" s="24" t="s">
        <v>217</v>
      </c>
      <c r="C19" s="24" t="s">
        <v>238</v>
      </c>
      <c r="D19" s="24">
        <v>1</v>
      </c>
    </row>
    <row r="20" spans="1:4" x14ac:dyDescent="0.2">
      <c r="A20" s="24" t="s">
        <v>239</v>
      </c>
      <c r="B20" s="24" t="s">
        <v>217</v>
      </c>
      <c r="C20" s="24" t="s">
        <v>238</v>
      </c>
      <c r="D20" s="24">
        <v>2</v>
      </c>
    </row>
  </sheetData>
  <sheetProtection password="CA1C" sheet="1" objects="1" scenarios="1" formatCells="0" formatColumns="0" formatRows="0" sort="0" autoFilter="0"/>
  <pageMargins left="0.78749999999999998" right="0.78749999999999998" top="1.05277777777778" bottom="1.05277777777778" header="0.78749999999999998" footer="0.78749999999999998"/>
  <pageSetup paperSize="9" firstPageNumber="0" orientation="portrait" horizontalDpi="4294967292" verticalDpi="4294967292" r:id="rId1"/>
  <headerFooter>
    <oddHeader>&amp;C&amp;"Times New Roman,Normal"&amp;12&amp;A</oddHeader>
    <oddFooter>&amp;C&amp;P&amp;R&amp;F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C214"/>
  <sheetViews>
    <sheetView showGridLines="0" zoomScaleNormal="100" workbookViewId="0">
      <selection activeCell="I8" sqref="I8"/>
    </sheetView>
  </sheetViews>
  <sheetFormatPr defaultColWidth="8.85546875" defaultRowHeight="15" x14ac:dyDescent="0.25"/>
  <cols>
    <col min="1" max="2" width="20.5703125" style="32" customWidth="1"/>
    <col min="3" max="16384" width="8.85546875" style="25"/>
  </cols>
  <sheetData>
    <row r="1" spans="1:3" x14ac:dyDescent="0.25">
      <c r="A1" s="243" t="s">
        <v>757</v>
      </c>
      <c r="B1" s="243"/>
      <c r="C1" s="243"/>
    </row>
    <row r="2" spans="1:3" x14ac:dyDescent="0.25">
      <c r="A2" s="26" t="s">
        <v>713</v>
      </c>
      <c r="B2" s="26" t="s">
        <v>240</v>
      </c>
      <c r="C2" s="26" t="s">
        <v>241</v>
      </c>
    </row>
    <row r="3" spans="1:3" x14ac:dyDescent="0.25">
      <c r="A3" s="27">
        <v>1</v>
      </c>
      <c r="B3" s="28" t="s">
        <v>242</v>
      </c>
      <c r="C3" s="28" t="s">
        <v>714</v>
      </c>
    </row>
    <row r="4" spans="1:3" x14ac:dyDescent="0.25">
      <c r="A4" s="15">
        <v>2</v>
      </c>
      <c r="B4" s="29" t="s">
        <v>243</v>
      </c>
      <c r="C4" s="30" t="s">
        <v>244</v>
      </c>
    </row>
    <row r="5" spans="1:3" x14ac:dyDescent="0.25">
      <c r="A5" s="15">
        <v>3</v>
      </c>
      <c r="B5" s="29" t="s">
        <v>245</v>
      </c>
      <c r="C5" s="30" t="s">
        <v>246</v>
      </c>
    </row>
    <row r="6" spans="1:3" x14ac:dyDescent="0.25">
      <c r="A6" s="15">
        <v>4</v>
      </c>
      <c r="B6" s="29" t="s">
        <v>247</v>
      </c>
      <c r="C6" s="30" t="s">
        <v>248</v>
      </c>
    </row>
    <row r="7" spans="1:3" x14ac:dyDescent="0.25">
      <c r="A7" s="15">
        <v>5</v>
      </c>
      <c r="B7" s="29" t="s">
        <v>249</v>
      </c>
      <c r="C7" s="30" t="s">
        <v>250</v>
      </c>
    </row>
    <row r="8" spans="1:3" x14ac:dyDescent="0.25">
      <c r="A8" s="15">
        <v>6</v>
      </c>
      <c r="B8" s="29" t="s">
        <v>251</v>
      </c>
      <c r="C8" s="30" t="s">
        <v>252</v>
      </c>
    </row>
    <row r="9" spans="1:3" x14ac:dyDescent="0.25">
      <c r="A9" s="15">
        <v>7</v>
      </c>
      <c r="B9" s="29" t="s">
        <v>253</v>
      </c>
      <c r="C9" s="30" t="s">
        <v>254</v>
      </c>
    </row>
    <row r="10" spans="1:3" x14ac:dyDescent="0.25">
      <c r="A10" s="15">
        <v>8</v>
      </c>
      <c r="B10" s="29" t="s">
        <v>255</v>
      </c>
      <c r="C10" s="30" t="s">
        <v>256</v>
      </c>
    </row>
    <row r="11" spans="1:3" x14ac:dyDescent="0.25">
      <c r="A11" s="15">
        <v>9</v>
      </c>
      <c r="B11" s="29" t="s">
        <v>257</v>
      </c>
      <c r="C11" s="30" t="s">
        <v>258</v>
      </c>
    </row>
    <row r="12" spans="1:3" x14ac:dyDescent="0.25">
      <c r="A12" s="15">
        <v>10</v>
      </c>
      <c r="B12" s="29" t="s">
        <v>259</v>
      </c>
      <c r="C12" s="30" t="s">
        <v>260</v>
      </c>
    </row>
    <row r="13" spans="1:3" x14ac:dyDescent="0.25">
      <c r="A13" s="15">
        <v>11</v>
      </c>
      <c r="B13" s="29" t="s">
        <v>261</v>
      </c>
      <c r="C13" s="30" t="s">
        <v>262</v>
      </c>
    </row>
    <row r="14" spans="1:3" x14ac:dyDescent="0.25">
      <c r="A14" s="15">
        <v>12</v>
      </c>
      <c r="B14" s="29" t="s">
        <v>263</v>
      </c>
      <c r="C14" s="30" t="s">
        <v>264</v>
      </c>
    </row>
    <row r="15" spans="1:3" x14ac:dyDescent="0.25">
      <c r="A15" s="15">
        <v>13</v>
      </c>
      <c r="B15" s="29" t="s">
        <v>265</v>
      </c>
      <c r="C15" s="30" t="s">
        <v>266</v>
      </c>
    </row>
    <row r="16" spans="1:3" x14ac:dyDescent="0.25">
      <c r="A16" s="15">
        <v>14</v>
      </c>
      <c r="B16" s="29" t="s">
        <v>267</v>
      </c>
      <c r="C16" s="30" t="s">
        <v>268</v>
      </c>
    </row>
    <row r="17" spans="1:3" x14ac:dyDescent="0.25">
      <c r="A17" s="15">
        <v>15</v>
      </c>
      <c r="B17" s="29" t="s">
        <v>269</v>
      </c>
      <c r="C17" s="30" t="s">
        <v>270</v>
      </c>
    </row>
    <row r="18" spans="1:3" x14ac:dyDescent="0.25">
      <c r="A18" s="15">
        <v>16</v>
      </c>
      <c r="B18" s="29" t="s">
        <v>271</v>
      </c>
      <c r="C18" s="30" t="s">
        <v>272</v>
      </c>
    </row>
    <row r="19" spans="1:3" x14ac:dyDescent="0.25">
      <c r="A19" s="15">
        <v>17</v>
      </c>
      <c r="B19" s="29" t="s">
        <v>273</v>
      </c>
      <c r="C19" s="30" t="s">
        <v>274</v>
      </c>
    </row>
    <row r="20" spans="1:3" x14ac:dyDescent="0.25">
      <c r="A20" s="15">
        <v>18</v>
      </c>
      <c r="B20" s="29" t="s">
        <v>275</v>
      </c>
      <c r="C20" s="30" t="s">
        <v>276</v>
      </c>
    </row>
    <row r="21" spans="1:3" x14ac:dyDescent="0.25">
      <c r="A21" s="15">
        <v>19</v>
      </c>
      <c r="B21" s="29" t="s">
        <v>277</v>
      </c>
      <c r="C21" s="30" t="s">
        <v>278</v>
      </c>
    </row>
    <row r="22" spans="1:3" x14ac:dyDescent="0.25">
      <c r="A22" s="15">
        <v>20</v>
      </c>
      <c r="B22" s="29" t="s">
        <v>279</v>
      </c>
      <c r="C22" s="30" t="s">
        <v>280</v>
      </c>
    </row>
    <row r="23" spans="1:3" x14ac:dyDescent="0.25">
      <c r="A23" s="15">
        <v>21</v>
      </c>
      <c r="B23" s="29" t="s">
        <v>281</v>
      </c>
      <c r="C23" s="30" t="s">
        <v>282</v>
      </c>
    </row>
    <row r="24" spans="1:3" x14ac:dyDescent="0.25">
      <c r="A24" s="15">
        <v>22</v>
      </c>
      <c r="B24" s="29" t="s">
        <v>283</v>
      </c>
      <c r="C24" s="30" t="s">
        <v>284</v>
      </c>
    </row>
    <row r="25" spans="1:3" x14ac:dyDescent="0.25">
      <c r="A25" s="15">
        <v>23</v>
      </c>
      <c r="B25" s="29" t="s">
        <v>285</v>
      </c>
      <c r="C25" s="30" t="s">
        <v>286</v>
      </c>
    </row>
    <row r="26" spans="1:3" x14ac:dyDescent="0.25">
      <c r="A26" s="15">
        <v>24</v>
      </c>
      <c r="B26" s="29" t="s">
        <v>287</v>
      </c>
      <c r="C26" s="30" t="s">
        <v>288</v>
      </c>
    </row>
    <row r="27" spans="1:3" x14ac:dyDescent="0.25">
      <c r="A27" s="15">
        <v>25</v>
      </c>
      <c r="B27" s="29" t="s">
        <v>289</v>
      </c>
      <c r="C27" s="30" t="s">
        <v>290</v>
      </c>
    </row>
    <row r="28" spans="1:3" x14ac:dyDescent="0.25">
      <c r="A28" s="15">
        <v>26</v>
      </c>
      <c r="B28" s="29" t="s">
        <v>291</v>
      </c>
      <c r="C28" s="30" t="s">
        <v>292</v>
      </c>
    </row>
    <row r="29" spans="1:3" x14ac:dyDescent="0.25">
      <c r="A29" s="15">
        <v>27</v>
      </c>
      <c r="B29" s="29" t="s">
        <v>293</v>
      </c>
      <c r="C29" s="30" t="s">
        <v>294</v>
      </c>
    </row>
    <row r="30" spans="1:3" x14ac:dyDescent="0.25">
      <c r="A30" s="15">
        <v>28</v>
      </c>
      <c r="B30" s="29" t="s">
        <v>295</v>
      </c>
      <c r="C30" s="30" t="s">
        <v>296</v>
      </c>
    </row>
    <row r="31" spans="1:3" x14ac:dyDescent="0.25">
      <c r="A31" s="15">
        <v>29</v>
      </c>
      <c r="B31" s="29" t="s">
        <v>297</v>
      </c>
      <c r="C31" s="30" t="s">
        <v>298</v>
      </c>
    </row>
    <row r="32" spans="1:3" x14ac:dyDescent="0.25">
      <c r="A32" s="15">
        <v>30</v>
      </c>
      <c r="B32" s="29" t="s">
        <v>299</v>
      </c>
      <c r="C32" s="30" t="s">
        <v>300</v>
      </c>
    </row>
    <row r="33" spans="1:3" x14ac:dyDescent="0.25">
      <c r="A33" s="15">
        <v>31</v>
      </c>
      <c r="B33" s="29" t="s">
        <v>301</v>
      </c>
      <c r="C33" s="30" t="s">
        <v>302</v>
      </c>
    </row>
    <row r="34" spans="1:3" x14ac:dyDescent="0.25">
      <c r="A34" s="15">
        <v>32</v>
      </c>
      <c r="B34" s="29" t="s">
        <v>303</v>
      </c>
      <c r="C34" s="30" t="s">
        <v>304</v>
      </c>
    </row>
    <row r="35" spans="1:3" x14ac:dyDescent="0.25">
      <c r="A35" s="15">
        <v>33</v>
      </c>
      <c r="B35" s="29" t="s">
        <v>305</v>
      </c>
      <c r="C35" s="30" t="s">
        <v>306</v>
      </c>
    </row>
    <row r="36" spans="1:3" x14ac:dyDescent="0.25">
      <c r="A36" s="15">
        <v>34</v>
      </c>
      <c r="B36" s="29" t="s">
        <v>307</v>
      </c>
      <c r="C36" s="30" t="s">
        <v>308</v>
      </c>
    </row>
    <row r="37" spans="1:3" x14ac:dyDescent="0.25">
      <c r="A37" s="15">
        <v>35</v>
      </c>
      <c r="B37" s="29" t="s">
        <v>309</v>
      </c>
      <c r="C37" s="30" t="s">
        <v>310</v>
      </c>
    </row>
    <row r="38" spans="1:3" x14ac:dyDescent="0.25">
      <c r="A38" s="15">
        <v>36</v>
      </c>
      <c r="B38" s="29" t="s">
        <v>311</v>
      </c>
      <c r="C38" s="30" t="s">
        <v>312</v>
      </c>
    </row>
    <row r="39" spans="1:3" x14ac:dyDescent="0.25">
      <c r="A39" s="15">
        <v>37</v>
      </c>
      <c r="B39" s="29" t="s">
        <v>313</v>
      </c>
      <c r="C39" s="30" t="s">
        <v>314</v>
      </c>
    </row>
    <row r="40" spans="1:3" x14ac:dyDescent="0.25">
      <c r="A40" s="15">
        <v>38</v>
      </c>
      <c r="B40" s="29" t="s">
        <v>315</v>
      </c>
      <c r="C40" s="30" t="s">
        <v>316</v>
      </c>
    </row>
    <row r="41" spans="1:3" x14ac:dyDescent="0.25">
      <c r="A41" s="15">
        <v>39</v>
      </c>
      <c r="B41" s="29" t="s">
        <v>317</v>
      </c>
      <c r="C41" s="30" t="s">
        <v>318</v>
      </c>
    </row>
    <row r="42" spans="1:3" x14ac:dyDescent="0.25">
      <c r="A42" s="15">
        <v>40</v>
      </c>
      <c r="B42" s="29" t="s">
        <v>319</v>
      </c>
      <c r="C42" s="30" t="s">
        <v>320</v>
      </c>
    </row>
    <row r="43" spans="1:3" x14ac:dyDescent="0.25">
      <c r="A43" s="15">
        <v>41</v>
      </c>
      <c r="B43" s="29" t="s">
        <v>321</v>
      </c>
      <c r="C43" s="30" t="s">
        <v>322</v>
      </c>
    </row>
    <row r="44" spans="1:3" x14ac:dyDescent="0.25">
      <c r="A44" s="15">
        <v>42</v>
      </c>
      <c r="B44" s="29" t="s">
        <v>323</v>
      </c>
      <c r="C44" s="30" t="s">
        <v>324</v>
      </c>
    </row>
    <row r="45" spans="1:3" x14ac:dyDescent="0.25">
      <c r="A45" s="15">
        <v>43</v>
      </c>
      <c r="B45" s="29" t="s">
        <v>325</v>
      </c>
      <c r="C45" s="30" t="s">
        <v>326</v>
      </c>
    </row>
    <row r="46" spans="1:3" x14ac:dyDescent="0.25">
      <c r="A46" s="15">
        <v>44</v>
      </c>
      <c r="B46" s="29" t="s">
        <v>327</v>
      </c>
      <c r="C46" s="30" t="s">
        <v>328</v>
      </c>
    </row>
    <row r="47" spans="1:3" x14ac:dyDescent="0.25">
      <c r="A47" s="15">
        <v>45</v>
      </c>
      <c r="B47" s="29" t="s">
        <v>329</v>
      </c>
      <c r="C47" s="30" t="s">
        <v>330</v>
      </c>
    </row>
    <row r="48" spans="1:3" x14ac:dyDescent="0.25">
      <c r="A48" s="15">
        <v>46</v>
      </c>
      <c r="B48" s="29" t="s">
        <v>331</v>
      </c>
      <c r="C48" s="30" t="s">
        <v>332</v>
      </c>
    </row>
    <row r="49" spans="1:3" x14ac:dyDescent="0.25">
      <c r="A49" s="15">
        <v>47</v>
      </c>
      <c r="B49" s="29" t="s">
        <v>333</v>
      </c>
      <c r="C49" s="30" t="s">
        <v>334</v>
      </c>
    </row>
    <row r="50" spans="1:3" x14ac:dyDescent="0.25">
      <c r="A50" s="15">
        <v>48</v>
      </c>
      <c r="B50" s="29" t="s">
        <v>335</v>
      </c>
      <c r="C50" s="30" t="s">
        <v>336</v>
      </c>
    </row>
    <row r="51" spans="1:3" x14ac:dyDescent="0.25">
      <c r="A51" s="15">
        <v>49</v>
      </c>
      <c r="B51" s="29" t="s">
        <v>337</v>
      </c>
      <c r="C51" s="30" t="s">
        <v>338</v>
      </c>
    </row>
    <row r="52" spans="1:3" x14ac:dyDescent="0.25">
      <c r="A52" s="15">
        <v>50</v>
      </c>
      <c r="B52" s="29" t="s">
        <v>339</v>
      </c>
      <c r="C52" s="30" t="s">
        <v>340</v>
      </c>
    </row>
    <row r="53" spans="1:3" x14ac:dyDescent="0.25">
      <c r="A53" s="15">
        <v>51</v>
      </c>
      <c r="B53" s="29" t="s">
        <v>341</v>
      </c>
      <c r="C53" s="30" t="s">
        <v>342</v>
      </c>
    </row>
    <row r="54" spans="1:3" x14ac:dyDescent="0.25">
      <c r="A54" s="15">
        <v>52</v>
      </c>
      <c r="B54" s="29" t="s">
        <v>343</v>
      </c>
      <c r="C54" s="30" t="s">
        <v>344</v>
      </c>
    </row>
    <row r="55" spans="1:3" x14ac:dyDescent="0.25">
      <c r="A55" s="15">
        <v>53</v>
      </c>
      <c r="B55" s="29" t="s">
        <v>345</v>
      </c>
      <c r="C55" s="30" t="s">
        <v>346</v>
      </c>
    </row>
    <row r="56" spans="1:3" x14ac:dyDescent="0.25">
      <c r="A56" s="15">
        <v>54</v>
      </c>
      <c r="B56" s="29" t="s">
        <v>347</v>
      </c>
      <c r="C56" s="30" t="s">
        <v>348</v>
      </c>
    </row>
    <row r="57" spans="1:3" x14ac:dyDescent="0.25">
      <c r="A57" s="15">
        <v>55</v>
      </c>
      <c r="B57" s="29" t="s">
        <v>349</v>
      </c>
      <c r="C57" s="30" t="s">
        <v>350</v>
      </c>
    </row>
    <row r="58" spans="1:3" x14ac:dyDescent="0.25">
      <c r="A58" s="15">
        <v>56</v>
      </c>
      <c r="B58" s="29" t="s">
        <v>351</v>
      </c>
      <c r="C58" s="30" t="s">
        <v>352</v>
      </c>
    </row>
    <row r="59" spans="1:3" x14ac:dyDescent="0.25">
      <c r="A59" s="15">
        <v>57</v>
      </c>
      <c r="B59" s="29" t="s">
        <v>353</v>
      </c>
      <c r="C59" s="30" t="s">
        <v>354</v>
      </c>
    </row>
    <row r="60" spans="1:3" x14ac:dyDescent="0.25">
      <c r="A60" s="15">
        <v>58</v>
      </c>
      <c r="B60" s="29" t="s">
        <v>355</v>
      </c>
      <c r="C60" s="30" t="s">
        <v>356</v>
      </c>
    </row>
    <row r="61" spans="1:3" x14ac:dyDescent="0.25">
      <c r="A61" s="15">
        <v>59</v>
      </c>
      <c r="B61" s="29" t="s">
        <v>357</v>
      </c>
      <c r="C61" s="30" t="s">
        <v>358</v>
      </c>
    </row>
    <row r="62" spans="1:3" x14ac:dyDescent="0.25">
      <c r="A62" s="15">
        <v>60</v>
      </c>
      <c r="B62" s="29" t="s">
        <v>359</v>
      </c>
      <c r="C62" s="30" t="s">
        <v>360</v>
      </c>
    </row>
    <row r="63" spans="1:3" x14ac:dyDescent="0.25">
      <c r="A63" s="15">
        <v>61</v>
      </c>
      <c r="B63" s="29" t="s">
        <v>361</v>
      </c>
      <c r="C63" s="30" t="s">
        <v>362</v>
      </c>
    </row>
    <row r="64" spans="1:3" x14ac:dyDescent="0.25">
      <c r="A64" s="15">
        <v>62</v>
      </c>
      <c r="B64" s="29" t="s">
        <v>363</v>
      </c>
      <c r="C64" s="30" t="s">
        <v>364</v>
      </c>
    </row>
    <row r="65" spans="1:3" x14ac:dyDescent="0.25">
      <c r="A65" s="15">
        <v>63</v>
      </c>
      <c r="B65" s="29" t="s">
        <v>365</v>
      </c>
      <c r="C65" s="30" t="s">
        <v>366</v>
      </c>
    </row>
    <row r="66" spans="1:3" x14ac:dyDescent="0.25">
      <c r="A66" s="15">
        <v>64</v>
      </c>
      <c r="B66" s="29" t="s">
        <v>367</v>
      </c>
      <c r="C66" s="30" t="s">
        <v>368</v>
      </c>
    </row>
    <row r="67" spans="1:3" x14ac:dyDescent="0.25">
      <c r="A67" s="15">
        <v>65</v>
      </c>
      <c r="B67" s="29" t="s">
        <v>369</v>
      </c>
      <c r="C67" s="30" t="s">
        <v>370</v>
      </c>
    </row>
    <row r="68" spans="1:3" x14ac:dyDescent="0.25">
      <c r="A68" s="15">
        <v>66</v>
      </c>
      <c r="B68" s="29" t="s">
        <v>371</v>
      </c>
      <c r="C68" s="30" t="s">
        <v>372</v>
      </c>
    </row>
    <row r="69" spans="1:3" x14ac:dyDescent="0.25">
      <c r="A69" s="15">
        <v>67</v>
      </c>
      <c r="B69" s="29" t="s">
        <v>373</v>
      </c>
      <c r="C69" s="30" t="s">
        <v>374</v>
      </c>
    </row>
    <row r="70" spans="1:3" x14ac:dyDescent="0.25">
      <c r="A70" s="15">
        <v>68</v>
      </c>
      <c r="B70" s="29" t="s">
        <v>375</v>
      </c>
      <c r="C70" s="30" t="s">
        <v>376</v>
      </c>
    </row>
    <row r="71" spans="1:3" x14ac:dyDescent="0.25">
      <c r="A71" s="15">
        <v>69</v>
      </c>
      <c r="B71" s="29" t="s">
        <v>377</v>
      </c>
      <c r="C71" s="30" t="s">
        <v>378</v>
      </c>
    </row>
    <row r="72" spans="1:3" x14ac:dyDescent="0.25">
      <c r="A72" s="15">
        <v>70</v>
      </c>
      <c r="B72" s="29" t="s">
        <v>379</v>
      </c>
      <c r="C72" s="30" t="s">
        <v>380</v>
      </c>
    </row>
    <row r="73" spans="1:3" x14ac:dyDescent="0.25">
      <c r="A73" s="15">
        <v>71</v>
      </c>
      <c r="B73" s="29" t="s">
        <v>381</v>
      </c>
      <c r="C73" s="30" t="s">
        <v>382</v>
      </c>
    </row>
    <row r="74" spans="1:3" x14ac:dyDescent="0.25">
      <c r="A74" s="15">
        <v>72</v>
      </c>
      <c r="B74" s="29" t="s">
        <v>383</v>
      </c>
      <c r="C74" s="30" t="s">
        <v>384</v>
      </c>
    </row>
    <row r="75" spans="1:3" x14ac:dyDescent="0.25">
      <c r="A75" s="15">
        <v>73</v>
      </c>
      <c r="B75" s="29" t="s">
        <v>385</v>
      </c>
      <c r="C75" s="30" t="s">
        <v>386</v>
      </c>
    </row>
    <row r="76" spans="1:3" x14ac:dyDescent="0.25">
      <c r="A76" s="15">
        <v>74</v>
      </c>
      <c r="B76" s="29" t="s">
        <v>387</v>
      </c>
      <c r="C76" s="30" t="s">
        <v>388</v>
      </c>
    </row>
    <row r="77" spans="1:3" x14ac:dyDescent="0.25">
      <c r="A77" s="15">
        <v>75</v>
      </c>
      <c r="B77" s="29" t="s">
        <v>389</v>
      </c>
      <c r="C77" s="30" t="s">
        <v>390</v>
      </c>
    </row>
    <row r="78" spans="1:3" x14ac:dyDescent="0.25">
      <c r="A78" s="15">
        <v>76</v>
      </c>
      <c r="B78" s="29" t="s">
        <v>391</v>
      </c>
      <c r="C78" s="30" t="s">
        <v>392</v>
      </c>
    </row>
    <row r="79" spans="1:3" x14ac:dyDescent="0.25">
      <c r="A79" s="15">
        <v>77</v>
      </c>
      <c r="B79" s="29" t="s">
        <v>393</v>
      </c>
      <c r="C79" s="30" t="s">
        <v>394</v>
      </c>
    </row>
    <row r="80" spans="1:3" x14ac:dyDescent="0.25">
      <c r="A80" s="15">
        <v>78</v>
      </c>
      <c r="B80" s="29" t="s">
        <v>395</v>
      </c>
      <c r="C80" s="30" t="s">
        <v>396</v>
      </c>
    </row>
    <row r="81" spans="1:3" x14ac:dyDescent="0.25">
      <c r="A81" s="15">
        <v>79</v>
      </c>
      <c r="B81" s="29" t="s">
        <v>397</v>
      </c>
      <c r="C81" s="30" t="s">
        <v>398</v>
      </c>
    </row>
    <row r="82" spans="1:3" x14ac:dyDescent="0.25">
      <c r="A82" s="15">
        <v>80</v>
      </c>
      <c r="B82" s="29" t="s">
        <v>399</v>
      </c>
      <c r="C82" s="30" t="s">
        <v>400</v>
      </c>
    </row>
    <row r="83" spans="1:3" x14ac:dyDescent="0.25">
      <c r="A83" s="15">
        <v>81</v>
      </c>
      <c r="B83" s="29" t="s">
        <v>401</v>
      </c>
      <c r="C83" s="30" t="s">
        <v>402</v>
      </c>
    </row>
    <row r="84" spans="1:3" x14ac:dyDescent="0.25">
      <c r="A84" s="15">
        <v>82</v>
      </c>
      <c r="B84" s="29" t="s">
        <v>403</v>
      </c>
      <c r="C84" s="30" t="s">
        <v>404</v>
      </c>
    </row>
    <row r="85" spans="1:3" x14ac:dyDescent="0.25">
      <c r="A85" s="15">
        <v>83</v>
      </c>
      <c r="B85" s="29" t="s">
        <v>405</v>
      </c>
      <c r="C85" s="30" t="s">
        <v>406</v>
      </c>
    </row>
    <row r="86" spans="1:3" x14ac:dyDescent="0.25">
      <c r="A86" s="15">
        <v>84</v>
      </c>
      <c r="B86" s="29" t="s">
        <v>407</v>
      </c>
      <c r="C86" s="30" t="s">
        <v>408</v>
      </c>
    </row>
    <row r="87" spans="1:3" x14ac:dyDescent="0.25">
      <c r="A87" s="15">
        <v>85</v>
      </c>
      <c r="B87" s="29" t="s">
        <v>409</v>
      </c>
      <c r="C87" s="30" t="s">
        <v>410</v>
      </c>
    </row>
    <row r="88" spans="1:3" x14ac:dyDescent="0.25">
      <c r="A88" s="15">
        <v>86</v>
      </c>
      <c r="B88" s="29" t="s">
        <v>411</v>
      </c>
      <c r="C88" s="30" t="s">
        <v>412</v>
      </c>
    </row>
    <row r="89" spans="1:3" x14ac:dyDescent="0.25">
      <c r="A89" s="15">
        <v>87</v>
      </c>
      <c r="B89" s="29" t="s">
        <v>413</v>
      </c>
      <c r="C89" s="30" t="s">
        <v>414</v>
      </c>
    </row>
    <row r="90" spans="1:3" x14ac:dyDescent="0.25">
      <c r="A90" s="15">
        <v>88</v>
      </c>
      <c r="B90" s="29" t="s">
        <v>415</v>
      </c>
      <c r="C90" s="30" t="s">
        <v>416</v>
      </c>
    </row>
    <row r="91" spans="1:3" x14ac:dyDescent="0.25">
      <c r="A91" s="15">
        <v>89</v>
      </c>
      <c r="B91" s="29" t="s">
        <v>417</v>
      </c>
      <c r="C91" s="30" t="s">
        <v>418</v>
      </c>
    </row>
    <row r="92" spans="1:3" x14ac:dyDescent="0.25">
      <c r="A92" s="15">
        <v>90</v>
      </c>
      <c r="B92" s="29" t="s">
        <v>419</v>
      </c>
      <c r="C92" s="30" t="s">
        <v>420</v>
      </c>
    </row>
    <row r="93" spans="1:3" x14ac:dyDescent="0.25">
      <c r="A93" s="15">
        <v>91</v>
      </c>
      <c r="B93" s="29" t="s">
        <v>421</v>
      </c>
      <c r="C93" s="30" t="s">
        <v>422</v>
      </c>
    </row>
    <row r="94" spans="1:3" x14ac:dyDescent="0.25">
      <c r="A94" s="15">
        <v>92</v>
      </c>
      <c r="B94" s="29" t="s">
        <v>423</v>
      </c>
      <c r="C94" s="30" t="s">
        <v>424</v>
      </c>
    </row>
    <row r="95" spans="1:3" x14ac:dyDescent="0.25">
      <c r="A95" s="15">
        <v>93</v>
      </c>
      <c r="B95" s="29" t="s">
        <v>425</v>
      </c>
      <c r="C95" s="30" t="s">
        <v>426</v>
      </c>
    </row>
    <row r="96" spans="1:3" x14ac:dyDescent="0.25">
      <c r="A96" s="15">
        <v>94</v>
      </c>
      <c r="B96" s="29" t="s">
        <v>427</v>
      </c>
      <c r="C96" s="30" t="s">
        <v>428</v>
      </c>
    </row>
    <row r="97" spans="1:3" x14ac:dyDescent="0.25">
      <c r="A97" s="15">
        <v>95</v>
      </c>
      <c r="B97" s="29" t="s">
        <v>429</v>
      </c>
      <c r="C97" s="30" t="s">
        <v>430</v>
      </c>
    </row>
    <row r="98" spans="1:3" x14ac:dyDescent="0.25">
      <c r="A98" s="15">
        <v>96</v>
      </c>
      <c r="B98" s="29" t="s">
        <v>431</v>
      </c>
      <c r="C98" s="30" t="s">
        <v>432</v>
      </c>
    </row>
    <row r="99" spans="1:3" x14ac:dyDescent="0.25">
      <c r="A99" s="15">
        <v>97</v>
      </c>
      <c r="B99" s="29" t="s">
        <v>433</v>
      </c>
      <c r="C99" s="30" t="s">
        <v>434</v>
      </c>
    </row>
    <row r="100" spans="1:3" x14ac:dyDescent="0.25">
      <c r="A100" s="15">
        <v>98</v>
      </c>
      <c r="B100" s="29" t="s">
        <v>435</v>
      </c>
      <c r="C100" s="30" t="s">
        <v>436</v>
      </c>
    </row>
    <row r="101" spans="1:3" x14ac:dyDescent="0.25">
      <c r="A101" s="15">
        <v>99</v>
      </c>
      <c r="B101" s="29" t="s">
        <v>437</v>
      </c>
      <c r="C101" s="30" t="s">
        <v>438</v>
      </c>
    </row>
    <row r="102" spans="1:3" x14ac:dyDescent="0.25">
      <c r="A102" s="15">
        <v>100</v>
      </c>
      <c r="B102" s="29" t="s">
        <v>439</v>
      </c>
      <c r="C102" s="30" t="s">
        <v>440</v>
      </c>
    </row>
    <row r="103" spans="1:3" x14ac:dyDescent="0.25">
      <c r="A103" s="15">
        <v>101</v>
      </c>
      <c r="B103" s="29" t="s">
        <v>441</v>
      </c>
      <c r="C103" s="30" t="s">
        <v>442</v>
      </c>
    </row>
    <row r="104" spans="1:3" x14ac:dyDescent="0.25">
      <c r="A104" s="15">
        <v>102</v>
      </c>
      <c r="B104" s="29" t="s">
        <v>443</v>
      </c>
      <c r="C104" s="30" t="s">
        <v>444</v>
      </c>
    </row>
    <row r="105" spans="1:3" x14ac:dyDescent="0.25">
      <c r="A105" s="15">
        <v>103</v>
      </c>
      <c r="B105" s="29" t="s">
        <v>445</v>
      </c>
      <c r="C105" s="30" t="s">
        <v>446</v>
      </c>
    </row>
    <row r="106" spans="1:3" x14ac:dyDescent="0.25">
      <c r="A106" s="15">
        <v>104</v>
      </c>
      <c r="B106" s="29" t="s">
        <v>447</v>
      </c>
      <c r="C106" s="30" t="s">
        <v>448</v>
      </c>
    </row>
    <row r="107" spans="1:3" x14ac:dyDescent="0.25">
      <c r="A107" s="15">
        <v>105</v>
      </c>
      <c r="B107" s="29" t="s">
        <v>449</v>
      </c>
      <c r="C107" s="30" t="s">
        <v>450</v>
      </c>
    </row>
    <row r="108" spans="1:3" x14ac:dyDescent="0.25">
      <c r="A108" s="15">
        <v>106</v>
      </c>
      <c r="B108" s="29" t="s">
        <v>451</v>
      </c>
      <c r="C108" s="30" t="s">
        <v>452</v>
      </c>
    </row>
    <row r="109" spans="1:3" x14ac:dyDescent="0.25">
      <c r="A109" s="15">
        <v>107</v>
      </c>
      <c r="B109" s="29" t="s">
        <v>453</v>
      </c>
      <c r="C109" s="30" t="s">
        <v>454</v>
      </c>
    </row>
    <row r="110" spans="1:3" x14ac:dyDescent="0.25">
      <c r="A110" s="15">
        <v>108</v>
      </c>
      <c r="B110" s="29" t="s">
        <v>455</v>
      </c>
      <c r="C110" s="30" t="s">
        <v>456</v>
      </c>
    </row>
    <row r="111" spans="1:3" x14ac:dyDescent="0.25">
      <c r="A111" s="15">
        <v>109</v>
      </c>
      <c r="B111" s="29" t="s">
        <v>457</v>
      </c>
      <c r="C111" s="30" t="s">
        <v>458</v>
      </c>
    </row>
    <row r="112" spans="1:3" x14ac:dyDescent="0.25">
      <c r="A112" s="15">
        <v>110</v>
      </c>
      <c r="B112" s="29" t="s">
        <v>459</v>
      </c>
      <c r="C112" s="30" t="s">
        <v>460</v>
      </c>
    </row>
    <row r="113" spans="1:3" x14ac:dyDescent="0.25">
      <c r="A113" s="15">
        <v>111</v>
      </c>
      <c r="B113" s="29" t="s">
        <v>461</v>
      </c>
      <c r="C113" s="30" t="s">
        <v>462</v>
      </c>
    </row>
    <row r="114" spans="1:3" x14ac:dyDescent="0.25">
      <c r="A114" s="15">
        <v>112</v>
      </c>
      <c r="B114" s="29" t="s">
        <v>463</v>
      </c>
      <c r="C114" s="30" t="s">
        <v>464</v>
      </c>
    </row>
    <row r="115" spans="1:3" x14ac:dyDescent="0.25">
      <c r="A115" s="15">
        <v>113</v>
      </c>
      <c r="B115" s="29" t="s">
        <v>465</v>
      </c>
      <c r="C115" s="30" t="s">
        <v>466</v>
      </c>
    </row>
    <row r="116" spans="1:3" x14ac:dyDescent="0.25">
      <c r="A116" s="15">
        <v>114</v>
      </c>
      <c r="B116" s="29" t="s">
        <v>467</v>
      </c>
      <c r="C116" s="30" t="s">
        <v>468</v>
      </c>
    </row>
    <row r="117" spans="1:3" x14ac:dyDescent="0.25">
      <c r="A117" s="15">
        <v>115</v>
      </c>
      <c r="B117" s="29" t="s">
        <v>469</v>
      </c>
      <c r="C117" s="30" t="s">
        <v>470</v>
      </c>
    </row>
    <row r="118" spans="1:3" x14ac:dyDescent="0.25">
      <c r="A118" s="15">
        <v>116</v>
      </c>
      <c r="B118" s="29" t="s">
        <v>471</v>
      </c>
      <c r="C118" s="30" t="s">
        <v>472</v>
      </c>
    </row>
    <row r="119" spans="1:3" x14ac:dyDescent="0.25">
      <c r="A119" s="15">
        <v>117</v>
      </c>
      <c r="B119" s="29" t="s">
        <v>473</v>
      </c>
      <c r="C119" s="30" t="s">
        <v>474</v>
      </c>
    </row>
    <row r="120" spans="1:3" x14ac:dyDescent="0.25">
      <c r="A120" s="15">
        <v>118</v>
      </c>
      <c r="B120" s="29" t="s">
        <v>475</v>
      </c>
      <c r="C120" s="30" t="s">
        <v>476</v>
      </c>
    </row>
    <row r="121" spans="1:3" x14ac:dyDescent="0.25">
      <c r="A121" s="15">
        <v>119</v>
      </c>
      <c r="B121" s="29" t="s">
        <v>477</v>
      </c>
      <c r="C121" s="30" t="s">
        <v>478</v>
      </c>
    </row>
    <row r="122" spans="1:3" x14ac:dyDescent="0.25">
      <c r="A122" s="15">
        <v>120</v>
      </c>
      <c r="B122" s="29" t="s">
        <v>479</v>
      </c>
      <c r="C122" s="30" t="s">
        <v>480</v>
      </c>
    </row>
    <row r="123" spans="1:3" x14ac:dyDescent="0.25">
      <c r="A123" s="15">
        <v>121</v>
      </c>
      <c r="B123" s="29" t="s">
        <v>481</v>
      </c>
      <c r="C123" s="30" t="s">
        <v>482</v>
      </c>
    </row>
    <row r="124" spans="1:3" x14ac:dyDescent="0.25">
      <c r="A124" s="15">
        <v>122</v>
      </c>
      <c r="B124" s="29" t="s">
        <v>483</v>
      </c>
      <c r="C124" s="30" t="s">
        <v>484</v>
      </c>
    </row>
    <row r="125" spans="1:3" x14ac:dyDescent="0.25">
      <c r="A125" s="15">
        <v>123</v>
      </c>
      <c r="B125" s="29" t="s">
        <v>485</v>
      </c>
      <c r="C125" s="30" t="s">
        <v>486</v>
      </c>
    </row>
    <row r="126" spans="1:3" x14ac:dyDescent="0.25">
      <c r="A126" s="15">
        <v>124</v>
      </c>
      <c r="B126" s="29" t="s">
        <v>487</v>
      </c>
      <c r="C126" s="30" t="s">
        <v>488</v>
      </c>
    </row>
    <row r="127" spans="1:3" x14ac:dyDescent="0.25">
      <c r="A127" s="15">
        <v>125</v>
      </c>
      <c r="B127" s="29" t="s">
        <v>489</v>
      </c>
      <c r="C127" s="30" t="s">
        <v>490</v>
      </c>
    </row>
    <row r="128" spans="1:3" x14ac:dyDescent="0.25">
      <c r="A128" s="15">
        <v>126</v>
      </c>
      <c r="B128" s="29" t="s">
        <v>491</v>
      </c>
      <c r="C128" s="30" t="s">
        <v>492</v>
      </c>
    </row>
    <row r="129" spans="1:3" x14ac:dyDescent="0.25">
      <c r="A129" s="15">
        <v>127</v>
      </c>
      <c r="B129" s="29" t="s">
        <v>493</v>
      </c>
      <c r="C129" s="30" t="s">
        <v>494</v>
      </c>
    </row>
    <row r="130" spans="1:3" x14ac:dyDescent="0.25">
      <c r="A130" s="15">
        <v>128</v>
      </c>
      <c r="B130" s="29" t="s">
        <v>495</v>
      </c>
      <c r="C130" s="30" t="s">
        <v>496</v>
      </c>
    </row>
    <row r="131" spans="1:3" x14ac:dyDescent="0.25">
      <c r="A131" s="15">
        <v>129</v>
      </c>
      <c r="B131" s="29" t="s">
        <v>497</v>
      </c>
      <c r="C131" s="30" t="s">
        <v>498</v>
      </c>
    </row>
    <row r="132" spans="1:3" x14ac:dyDescent="0.25">
      <c r="A132" s="15">
        <v>130</v>
      </c>
      <c r="B132" s="29" t="s">
        <v>499</v>
      </c>
      <c r="C132" s="30" t="s">
        <v>500</v>
      </c>
    </row>
    <row r="133" spans="1:3" x14ac:dyDescent="0.25">
      <c r="A133" s="15">
        <v>131</v>
      </c>
      <c r="B133" s="29" t="s">
        <v>501</v>
      </c>
      <c r="C133" s="30" t="s">
        <v>502</v>
      </c>
    </row>
    <row r="134" spans="1:3" x14ac:dyDescent="0.25">
      <c r="A134" s="15">
        <v>132</v>
      </c>
      <c r="B134" s="29" t="s">
        <v>503</v>
      </c>
      <c r="C134" s="30" t="s">
        <v>504</v>
      </c>
    </row>
    <row r="135" spans="1:3" x14ac:dyDescent="0.25">
      <c r="A135" s="15">
        <v>133</v>
      </c>
      <c r="B135" s="29" t="s">
        <v>505</v>
      </c>
      <c r="C135" s="30" t="s">
        <v>506</v>
      </c>
    </row>
    <row r="136" spans="1:3" x14ac:dyDescent="0.25">
      <c r="A136" s="15">
        <v>134</v>
      </c>
      <c r="B136" s="29" t="s">
        <v>507</v>
      </c>
      <c r="C136" s="30" t="s">
        <v>508</v>
      </c>
    </row>
    <row r="137" spans="1:3" x14ac:dyDescent="0.25">
      <c r="A137" s="15">
        <v>135</v>
      </c>
      <c r="B137" s="29" t="s">
        <v>509</v>
      </c>
      <c r="C137" s="30" t="s">
        <v>510</v>
      </c>
    </row>
    <row r="138" spans="1:3" x14ac:dyDescent="0.25">
      <c r="A138" s="15">
        <v>136</v>
      </c>
      <c r="B138" s="29" t="s">
        <v>511</v>
      </c>
      <c r="C138" s="30" t="s">
        <v>512</v>
      </c>
    </row>
    <row r="139" spans="1:3" x14ac:dyDescent="0.25">
      <c r="A139" s="15">
        <v>137</v>
      </c>
      <c r="B139" s="29" t="s">
        <v>513</v>
      </c>
      <c r="C139" s="30" t="s">
        <v>514</v>
      </c>
    </row>
    <row r="140" spans="1:3" x14ac:dyDescent="0.25">
      <c r="A140" s="15">
        <v>138</v>
      </c>
      <c r="B140" s="29" t="s">
        <v>515</v>
      </c>
      <c r="C140" s="30" t="s">
        <v>516</v>
      </c>
    </row>
    <row r="141" spans="1:3" x14ac:dyDescent="0.25">
      <c r="A141" s="15">
        <v>139</v>
      </c>
      <c r="B141" s="29" t="s">
        <v>517</v>
      </c>
      <c r="C141" s="30" t="s">
        <v>518</v>
      </c>
    </row>
    <row r="142" spans="1:3" x14ac:dyDescent="0.25">
      <c r="A142" s="15">
        <v>140</v>
      </c>
      <c r="B142" s="29" t="s">
        <v>519</v>
      </c>
      <c r="C142" s="30" t="s">
        <v>520</v>
      </c>
    </row>
    <row r="143" spans="1:3" x14ac:dyDescent="0.25">
      <c r="A143" s="15">
        <v>141</v>
      </c>
      <c r="B143" s="29" t="s">
        <v>521</v>
      </c>
      <c r="C143" s="30" t="s">
        <v>522</v>
      </c>
    </row>
    <row r="144" spans="1:3" x14ac:dyDescent="0.25">
      <c r="A144" s="15">
        <v>142</v>
      </c>
      <c r="B144" s="29" t="s">
        <v>523</v>
      </c>
      <c r="C144" s="30" t="s">
        <v>524</v>
      </c>
    </row>
    <row r="145" spans="1:3" x14ac:dyDescent="0.25">
      <c r="A145" s="15">
        <v>143</v>
      </c>
      <c r="B145" s="29" t="s">
        <v>525</v>
      </c>
      <c r="C145" s="30" t="s">
        <v>526</v>
      </c>
    </row>
    <row r="146" spans="1:3" x14ac:dyDescent="0.25">
      <c r="A146" s="15">
        <v>144</v>
      </c>
      <c r="B146" s="29" t="s">
        <v>527</v>
      </c>
      <c r="C146" s="30" t="s">
        <v>528</v>
      </c>
    </row>
    <row r="147" spans="1:3" x14ac:dyDescent="0.25">
      <c r="A147" s="15">
        <v>145</v>
      </c>
      <c r="B147" s="29" t="s">
        <v>529</v>
      </c>
      <c r="C147" s="30" t="s">
        <v>530</v>
      </c>
    </row>
    <row r="148" spans="1:3" x14ac:dyDescent="0.25">
      <c r="A148" s="15">
        <v>146</v>
      </c>
      <c r="B148" s="29" t="s">
        <v>531</v>
      </c>
      <c r="C148" s="30" t="s">
        <v>532</v>
      </c>
    </row>
    <row r="149" spans="1:3" x14ac:dyDescent="0.25">
      <c r="A149" s="15">
        <v>147</v>
      </c>
      <c r="B149" s="29" t="s">
        <v>533</v>
      </c>
      <c r="C149" s="30" t="s">
        <v>534</v>
      </c>
    </row>
    <row r="150" spans="1:3" x14ac:dyDescent="0.25">
      <c r="A150" s="15">
        <v>148</v>
      </c>
      <c r="B150" s="29" t="s">
        <v>535</v>
      </c>
      <c r="C150" s="30" t="s">
        <v>536</v>
      </c>
    </row>
    <row r="151" spans="1:3" x14ac:dyDescent="0.25">
      <c r="A151" s="15">
        <v>149</v>
      </c>
      <c r="B151" s="29" t="s">
        <v>537</v>
      </c>
      <c r="C151" s="30" t="s">
        <v>538</v>
      </c>
    </row>
    <row r="152" spans="1:3" x14ac:dyDescent="0.25">
      <c r="A152" s="15">
        <v>150</v>
      </c>
      <c r="B152" s="29" t="s">
        <v>539</v>
      </c>
      <c r="C152" s="30" t="s">
        <v>540</v>
      </c>
    </row>
    <row r="153" spans="1:3" x14ac:dyDescent="0.25">
      <c r="A153" s="15">
        <v>151</v>
      </c>
      <c r="B153" s="29" t="s">
        <v>541</v>
      </c>
      <c r="C153" s="30" t="s">
        <v>542</v>
      </c>
    </row>
    <row r="154" spans="1:3" x14ac:dyDescent="0.25">
      <c r="A154" s="15">
        <v>152</v>
      </c>
      <c r="B154" s="29" t="s">
        <v>543</v>
      </c>
      <c r="C154" s="30" t="s">
        <v>544</v>
      </c>
    </row>
    <row r="155" spans="1:3" x14ac:dyDescent="0.25">
      <c r="A155" s="15">
        <v>153</v>
      </c>
      <c r="B155" s="29" t="s">
        <v>545</v>
      </c>
      <c r="C155" s="30" t="s">
        <v>546</v>
      </c>
    </row>
    <row r="156" spans="1:3" x14ac:dyDescent="0.25">
      <c r="A156" s="15">
        <v>154</v>
      </c>
      <c r="B156" s="29" t="s">
        <v>547</v>
      </c>
      <c r="C156" s="30" t="s">
        <v>548</v>
      </c>
    </row>
    <row r="157" spans="1:3" x14ac:dyDescent="0.25">
      <c r="A157" s="15">
        <v>155</v>
      </c>
      <c r="B157" s="29" t="s">
        <v>549</v>
      </c>
      <c r="C157" s="30" t="s">
        <v>550</v>
      </c>
    </row>
    <row r="158" spans="1:3" x14ac:dyDescent="0.25">
      <c r="A158" s="15">
        <v>156</v>
      </c>
      <c r="B158" s="29" t="s">
        <v>551</v>
      </c>
      <c r="C158" s="30" t="s">
        <v>552</v>
      </c>
    </row>
    <row r="159" spans="1:3" x14ac:dyDescent="0.25">
      <c r="A159" s="15">
        <v>157</v>
      </c>
      <c r="B159" s="29" t="s">
        <v>553</v>
      </c>
      <c r="C159" s="30" t="s">
        <v>554</v>
      </c>
    </row>
    <row r="160" spans="1:3" x14ac:dyDescent="0.25">
      <c r="A160" s="15">
        <v>158</v>
      </c>
      <c r="B160" s="29" t="s">
        <v>555</v>
      </c>
      <c r="C160" s="30" t="s">
        <v>556</v>
      </c>
    </row>
    <row r="161" spans="1:3" x14ac:dyDescent="0.25">
      <c r="A161" s="15">
        <v>159</v>
      </c>
      <c r="B161" s="29" t="s">
        <v>557</v>
      </c>
      <c r="C161" s="30" t="s">
        <v>558</v>
      </c>
    </row>
    <row r="162" spans="1:3" x14ac:dyDescent="0.25">
      <c r="A162" s="15">
        <v>160</v>
      </c>
      <c r="B162" s="29" t="s">
        <v>559</v>
      </c>
      <c r="C162" s="30" t="s">
        <v>560</v>
      </c>
    </row>
    <row r="163" spans="1:3" x14ac:dyDescent="0.25">
      <c r="A163" s="15">
        <v>161</v>
      </c>
      <c r="B163" s="29" t="s">
        <v>561</v>
      </c>
      <c r="C163" s="30" t="s">
        <v>562</v>
      </c>
    </row>
    <row r="164" spans="1:3" x14ac:dyDescent="0.25">
      <c r="A164" s="15">
        <v>162</v>
      </c>
      <c r="B164" s="29" t="s">
        <v>563</v>
      </c>
      <c r="C164" s="30" t="s">
        <v>564</v>
      </c>
    </row>
    <row r="165" spans="1:3" x14ac:dyDescent="0.25">
      <c r="A165" s="15">
        <v>163</v>
      </c>
      <c r="B165" s="29" t="s">
        <v>565</v>
      </c>
      <c r="C165" s="30" t="s">
        <v>566</v>
      </c>
    </row>
    <row r="166" spans="1:3" x14ac:dyDescent="0.25">
      <c r="A166" s="15">
        <v>164</v>
      </c>
      <c r="B166" s="29" t="s">
        <v>567</v>
      </c>
      <c r="C166" s="30" t="s">
        <v>568</v>
      </c>
    </row>
    <row r="167" spans="1:3" x14ac:dyDescent="0.25">
      <c r="A167" s="15">
        <v>165</v>
      </c>
      <c r="B167" s="29" t="s">
        <v>569</v>
      </c>
      <c r="C167" s="30" t="s">
        <v>570</v>
      </c>
    </row>
    <row r="168" spans="1:3" x14ac:dyDescent="0.25">
      <c r="A168" s="15">
        <v>166</v>
      </c>
      <c r="B168" s="29" t="s">
        <v>571</v>
      </c>
      <c r="C168" s="30" t="s">
        <v>572</v>
      </c>
    </row>
    <row r="169" spans="1:3" x14ac:dyDescent="0.25">
      <c r="A169" s="15">
        <v>167</v>
      </c>
      <c r="B169" s="29" t="s">
        <v>573</v>
      </c>
      <c r="C169" s="30" t="s">
        <v>574</v>
      </c>
    </row>
    <row r="170" spans="1:3" x14ac:dyDescent="0.25">
      <c r="A170" s="15">
        <v>168</v>
      </c>
      <c r="B170" s="29" t="s">
        <v>575</v>
      </c>
      <c r="C170" s="30" t="s">
        <v>576</v>
      </c>
    </row>
    <row r="171" spans="1:3" x14ac:dyDescent="0.25">
      <c r="A171" s="15">
        <v>169</v>
      </c>
      <c r="B171" s="29" t="s">
        <v>577</v>
      </c>
      <c r="C171" s="30" t="s">
        <v>578</v>
      </c>
    </row>
    <row r="172" spans="1:3" x14ac:dyDescent="0.25">
      <c r="A172" s="15">
        <v>170</v>
      </c>
      <c r="B172" s="29" t="s">
        <v>579</v>
      </c>
      <c r="C172" s="30" t="s">
        <v>580</v>
      </c>
    </row>
    <row r="173" spans="1:3" x14ac:dyDescent="0.25">
      <c r="A173" s="15">
        <v>171</v>
      </c>
      <c r="B173" s="29" t="s">
        <v>581</v>
      </c>
      <c r="C173" s="30" t="s">
        <v>582</v>
      </c>
    </row>
    <row r="174" spans="1:3" x14ac:dyDescent="0.25">
      <c r="A174" s="15">
        <v>172</v>
      </c>
      <c r="B174" s="29" t="s">
        <v>583</v>
      </c>
      <c r="C174" s="30" t="s">
        <v>584</v>
      </c>
    </row>
    <row r="175" spans="1:3" x14ac:dyDescent="0.25">
      <c r="A175" s="15">
        <v>173</v>
      </c>
      <c r="B175" s="29" t="s">
        <v>585</v>
      </c>
      <c r="C175" s="30" t="s">
        <v>586</v>
      </c>
    </row>
    <row r="176" spans="1:3" x14ac:dyDescent="0.25">
      <c r="A176" s="15">
        <v>174</v>
      </c>
      <c r="B176" s="29" t="s">
        <v>587</v>
      </c>
      <c r="C176" s="30" t="s">
        <v>588</v>
      </c>
    </row>
    <row r="177" spans="1:3" x14ac:dyDescent="0.25">
      <c r="A177" s="15">
        <v>175</v>
      </c>
      <c r="B177" s="29" t="s">
        <v>589</v>
      </c>
      <c r="C177" s="30" t="s">
        <v>590</v>
      </c>
    </row>
    <row r="178" spans="1:3" x14ac:dyDescent="0.25">
      <c r="A178" s="15">
        <v>176</v>
      </c>
      <c r="B178" s="29" t="s">
        <v>591</v>
      </c>
      <c r="C178" s="30" t="s">
        <v>592</v>
      </c>
    </row>
    <row r="179" spans="1:3" x14ac:dyDescent="0.25">
      <c r="A179" s="15">
        <v>177</v>
      </c>
      <c r="B179" s="29" t="s">
        <v>593</v>
      </c>
      <c r="C179" s="30" t="s">
        <v>594</v>
      </c>
    </row>
    <row r="180" spans="1:3" x14ac:dyDescent="0.25">
      <c r="A180" s="15">
        <v>178</v>
      </c>
      <c r="B180" s="29" t="s">
        <v>595</v>
      </c>
      <c r="C180" s="30" t="s">
        <v>596</v>
      </c>
    </row>
    <row r="181" spans="1:3" x14ac:dyDescent="0.25">
      <c r="A181" s="15">
        <v>179</v>
      </c>
      <c r="B181" s="29" t="s">
        <v>597</v>
      </c>
      <c r="C181" s="30" t="s">
        <v>598</v>
      </c>
    </row>
    <row r="182" spans="1:3" x14ac:dyDescent="0.25">
      <c r="A182" s="15">
        <v>180</v>
      </c>
      <c r="B182" s="29" t="s">
        <v>599</v>
      </c>
      <c r="C182" s="30" t="s">
        <v>600</v>
      </c>
    </row>
    <row r="183" spans="1:3" x14ac:dyDescent="0.25">
      <c r="A183" s="15">
        <v>181</v>
      </c>
      <c r="B183" s="29" t="s">
        <v>601</v>
      </c>
      <c r="C183" s="30" t="s">
        <v>602</v>
      </c>
    </row>
    <row r="184" spans="1:3" x14ac:dyDescent="0.25">
      <c r="A184" s="15">
        <v>182</v>
      </c>
      <c r="B184" s="29" t="s">
        <v>603</v>
      </c>
      <c r="C184" s="30" t="s">
        <v>604</v>
      </c>
    </row>
    <row r="185" spans="1:3" x14ac:dyDescent="0.25">
      <c r="A185" s="15">
        <v>183</v>
      </c>
      <c r="B185" s="29" t="s">
        <v>605</v>
      </c>
      <c r="C185" s="30" t="s">
        <v>606</v>
      </c>
    </row>
    <row r="186" spans="1:3" x14ac:dyDescent="0.25">
      <c r="A186" s="15">
        <v>184</v>
      </c>
      <c r="B186" s="29" t="s">
        <v>607</v>
      </c>
      <c r="C186" s="30" t="s">
        <v>608</v>
      </c>
    </row>
    <row r="187" spans="1:3" x14ac:dyDescent="0.25">
      <c r="A187" s="15">
        <v>185</v>
      </c>
      <c r="B187" s="29" t="s">
        <v>609</v>
      </c>
      <c r="C187" s="30" t="s">
        <v>610</v>
      </c>
    </row>
    <row r="188" spans="1:3" x14ac:dyDescent="0.25">
      <c r="A188" s="15">
        <v>186</v>
      </c>
      <c r="B188" s="29" t="s">
        <v>611</v>
      </c>
      <c r="C188" s="30" t="s">
        <v>612</v>
      </c>
    </row>
    <row r="189" spans="1:3" x14ac:dyDescent="0.25">
      <c r="A189" s="15">
        <v>187</v>
      </c>
      <c r="B189" s="29" t="s">
        <v>613</v>
      </c>
      <c r="C189" s="30" t="s">
        <v>614</v>
      </c>
    </row>
    <row r="190" spans="1:3" x14ac:dyDescent="0.25">
      <c r="A190" s="15">
        <v>188</v>
      </c>
      <c r="B190" s="29" t="s">
        <v>615</v>
      </c>
      <c r="C190" s="30" t="s">
        <v>616</v>
      </c>
    </row>
    <row r="191" spans="1:3" x14ac:dyDescent="0.25">
      <c r="A191" s="15">
        <v>189</v>
      </c>
      <c r="B191" s="29" t="s">
        <v>617</v>
      </c>
      <c r="C191" s="30" t="s">
        <v>618</v>
      </c>
    </row>
    <row r="192" spans="1:3" x14ac:dyDescent="0.25">
      <c r="A192" s="15">
        <v>190</v>
      </c>
      <c r="B192" s="29" t="s">
        <v>619</v>
      </c>
      <c r="C192" s="30" t="s">
        <v>620</v>
      </c>
    </row>
    <row r="193" spans="1:3" x14ac:dyDescent="0.25">
      <c r="A193" s="15">
        <v>191</v>
      </c>
      <c r="B193" s="29" t="s">
        <v>621</v>
      </c>
      <c r="C193" s="30" t="s">
        <v>622</v>
      </c>
    </row>
    <row r="194" spans="1:3" x14ac:dyDescent="0.25">
      <c r="A194" s="15">
        <v>192</v>
      </c>
      <c r="B194" s="29" t="s">
        <v>623</v>
      </c>
      <c r="C194" s="30" t="s">
        <v>624</v>
      </c>
    </row>
    <row r="195" spans="1:3" x14ac:dyDescent="0.25">
      <c r="A195" s="15">
        <v>193</v>
      </c>
      <c r="B195" s="29" t="s">
        <v>625</v>
      </c>
      <c r="C195" s="30" t="s">
        <v>626</v>
      </c>
    </row>
    <row r="196" spans="1:3" x14ac:dyDescent="0.25">
      <c r="A196" s="15">
        <v>194</v>
      </c>
      <c r="B196" s="29" t="s">
        <v>627</v>
      </c>
      <c r="C196" s="30" t="s">
        <v>628</v>
      </c>
    </row>
    <row r="197" spans="1:3" x14ac:dyDescent="0.25">
      <c r="A197" s="15">
        <v>195</v>
      </c>
      <c r="B197" s="29" t="s">
        <v>629</v>
      </c>
      <c r="C197" s="30" t="s">
        <v>630</v>
      </c>
    </row>
    <row r="198" spans="1:3" x14ac:dyDescent="0.25">
      <c r="A198" s="15">
        <v>196</v>
      </c>
      <c r="B198" s="29" t="s">
        <v>631</v>
      </c>
      <c r="C198" s="30" t="s">
        <v>632</v>
      </c>
    </row>
    <row r="199" spans="1:3" x14ac:dyDescent="0.25">
      <c r="A199" s="15">
        <v>197</v>
      </c>
      <c r="B199" s="29" t="s">
        <v>633</v>
      </c>
      <c r="C199" s="30" t="s">
        <v>634</v>
      </c>
    </row>
    <row r="200" spans="1:3" x14ac:dyDescent="0.25">
      <c r="A200" s="15">
        <v>198</v>
      </c>
      <c r="B200" s="29" t="s">
        <v>635</v>
      </c>
      <c r="C200" s="30" t="s">
        <v>636</v>
      </c>
    </row>
    <row r="201" spans="1:3" x14ac:dyDescent="0.25">
      <c r="A201" s="15">
        <v>199</v>
      </c>
      <c r="B201" s="29" t="s">
        <v>637</v>
      </c>
      <c r="C201" s="30" t="s">
        <v>638</v>
      </c>
    </row>
    <row r="202" spans="1:3" x14ac:dyDescent="0.25">
      <c r="A202" s="15">
        <v>200</v>
      </c>
      <c r="B202" s="29" t="s">
        <v>639</v>
      </c>
      <c r="C202" s="30" t="s">
        <v>640</v>
      </c>
    </row>
    <row r="203" spans="1:3" x14ac:dyDescent="0.25">
      <c r="A203" s="15">
        <v>201</v>
      </c>
      <c r="B203" s="29" t="s">
        <v>641</v>
      </c>
      <c r="C203" s="30" t="s">
        <v>642</v>
      </c>
    </row>
    <row r="204" spans="1:3" x14ac:dyDescent="0.25">
      <c r="A204" s="15">
        <v>202</v>
      </c>
      <c r="B204" s="29" t="s">
        <v>643</v>
      </c>
      <c r="C204" s="30" t="s">
        <v>644</v>
      </c>
    </row>
    <row r="205" spans="1:3" x14ac:dyDescent="0.25">
      <c r="A205" s="15">
        <v>203</v>
      </c>
      <c r="B205" s="29" t="s">
        <v>645</v>
      </c>
      <c r="C205" s="30" t="s">
        <v>646</v>
      </c>
    </row>
    <row r="206" spans="1:3" x14ac:dyDescent="0.25">
      <c r="A206" s="15">
        <v>204</v>
      </c>
      <c r="B206" s="29" t="s">
        <v>647</v>
      </c>
      <c r="C206" s="30" t="s">
        <v>648</v>
      </c>
    </row>
    <row r="207" spans="1:3" x14ac:dyDescent="0.25">
      <c r="A207" s="15">
        <v>205</v>
      </c>
      <c r="B207" s="29" t="s">
        <v>649</v>
      </c>
      <c r="C207" s="30" t="s">
        <v>650</v>
      </c>
    </row>
    <row r="208" spans="1:3" x14ac:dyDescent="0.25">
      <c r="A208" s="15">
        <v>206</v>
      </c>
      <c r="B208" s="29" t="s">
        <v>651</v>
      </c>
      <c r="C208" s="30" t="s">
        <v>652</v>
      </c>
    </row>
    <row r="209" spans="1:3" x14ac:dyDescent="0.25">
      <c r="A209" s="15">
        <v>207</v>
      </c>
      <c r="B209" s="29" t="s">
        <v>653</v>
      </c>
      <c r="C209" s="30" t="s">
        <v>654</v>
      </c>
    </row>
    <row r="210" spans="1:3" x14ac:dyDescent="0.25">
      <c r="A210" s="15">
        <v>208</v>
      </c>
      <c r="B210" s="29" t="s">
        <v>655</v>
      </c>
      <c r="C210" s="30" t="s">
        <v>656</v>
      </c>
    </row>
    <row r="211" spans="1:3" x14ac:dyDescent="0.25">
      <c r="A211" s="15">
        <v>209</v>
      </c>
      <c r="B211" s="29" t="s">
        <v>657</v>
      </c>
      <c r="C211" s="30" t="s">
        <v>658</v>
      </c>
    </row>
    <row r="212" spans="1:3" x14ac:dyDescent="0.25">
      <c r="A212" s="15">
        <v>210</v>
      </c>
      <c r="B212" s="29" t="s">
        <v>659</v>
      </c>
      <c r="C212" s="30" t="s">
        <v>660</v>
      </c>
    </row>
    <row r="213" spans="1:3" x14ac:dyDescent="0.25">
      <c r="A213" s="15">
        <v>211</v>
      </c>
      <c r="B213" s="29" t="s">
        <v>661</v>
      </c>
      <c r="C213" s="30" t="s">
        <v>662</v>
      </c>
    </row>
    <row r="214" spans="1:3" x14ac:dyDescent="0.25">
      <c r="A214" s="15"/>
      <c r="B214" s="31"/>
      <c r="C214" s="31"/>
    </row>
  </sheetData>
  <sheetProtection password="CA1C" sheet="1" objects="1" scenarios="1" formatCells="0" formatColumns="0" formatRows="0" sort="0" autoFilter="0"/>
  <mergeCells count="1">
    <mergeCell ref="A1:C1"/>
  </mergeCells>
  <pageMargins left="0.7" right="0.7" top="0.75" bottom="0.75" header="0.3" footer="0.3"/>
  <pageSetup orientation="portrait" r:id="rId1"/>
  <headerFooter>
    <oddFooter>&amp;C&amp;P&amp;R&amp;F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12"/>
  <sheetViews>
    <sheetView showGridLines="0" zoomScaleNormal="100" workbookViewId="0">
      <selection activeCell="I8" sqref="I8"/>
    </sheetView>
  </sheetViews>
  <sheetFormatPr defaultRowHeight="12.75" x14ac:dyDescent="0.2"/>
  <cols>
    <col min="1" max="1" width="10.140625" style="15" bestFit="1" customWidth="1"/>
    <col min="2" max="2" width="21" style="15" bestFit="1" customWidth="1"/>
    <col min="3" max="3" width="48.28515625" style="15" customWidth="1"/>
    <col min="4" max="4" width="61.5703125" style="15" customWidth="1"/>
    <col min="5" max="5" width="48.28515625" style="15" customWidth="1"/>
    <col min="6" max="16384" width="9.140625" style="15"/>
  </cols>
  <sheetData>
    <row r="1" spans="1:5" x14ac:dyDescent="0.2">
      <c r="A1" s="15" t="s">
        <v>777</v>
      </c>
      <c r="B1" s="15" t="s">
        <v>836</v>
      </c>
      <c r="C1" s="15" t="s">
        <v>760</v>
      </c>
      <c r="D1" s="15" t="s">
        <v>761</v>
      </c>
      <c r="E1" s="15" t="s">
        <v>762</v>
      </c>
    </row>
    <row r="2" spans="1:5" x14ac:dyDescent="0.2">
      <c r="C2" s="15" t="s">
        <v>763</v>
      </c>
      <c r="D2" s="15" t="s">
        <v>773</v>
      </c>
      <c r="E2" s="15" t="s">
        <v>764</v>
      </c>
    </row>
    <row r="3" spans="1:5" x14ac:dyDescent="0.2">
      <c r="D3" s="15" t="s">
        <v>775</v>
      </c>
      <c r="E3" s="15" t="s">
        <v>764</v>
      </c>
    </row>
    <row r="4" spans="1:5" x14ac:dyDescent="0.2">
      <c r="C4" s="15" t="s">
        <v>765</v>
      </c>
      <c r="D4" s="15" t="s">
        <v>766</v>
      </c>
      <c r="E4" s="15" t="s">
        <v>764</v>
      </c>
    </row>
    <row r="5" spans="1:5" x14ac:dyDescent="0.2">
      <c r="C5" s="15" t="s">
        <v>767</v>
      </c>
      <c r="D5" s="15" t="s">
        <v>768</v>
      </c>
      <c r="E5" s="15" t="s">
        <v>764</v>
      </c>
    </row>
    <row r="6" spans="1:5" x14ac:dyDescent="0.2">
      <c r="D6" s="15" t="s">
        <v>769</v>
      </c>
      <c r="E6" s="15" t="s">
        <v>764</v>
      </c>
    </row>
    <row r="7" spans="1:5" x14ac:dyDescent="0.2">
      <c r="C7" s="15" t="s">
        <v>712</v>
      </c>
      <c r="D7" s="15" t="s">
        <v>772</v>
      </c>
      <c r="E7" s="15" t="s">
        <v>764</v>
      </c>
    </row>
    <row r="8" spans="1:5" x14ac:dyDescent="0.2">
      <c r="C8" s="15" t="s">
        <v>213</v>
      </c>
      <c r="D8" s="15" t="s">
        <v>776</v>
      </c>
      <c r="E8" s="15" t="s">
        <v>764</v>
      </c>
    </row>
    <row r="9" spans="1:5" x14ac:dyDescent="0.2">
      <c r="C9" s="15" t="s">
        <v>216</v>
      </c>
      <c r="D9" s="15" t="s">
        <v>776</v>
      </c>
      <c r="E9" s="15" t="s">
        <v>764</v>
      </c>
    </row>
    <row r="10" spans="1:5" x14ac:dyDescent="0.2">
      <c r="A10" s="41">
        <v>42082</v>
      </c>
      <c r="B10" s="15" t="s">
        <v>837</v>
      </c>
      <c r="C10" s="42" t="s">
        <v>838</v>
      </c>
      <c r="D10" s="42" t="s">
        <v>839</v>
      </c>
      <c r="E10" s="42" t="s">
        <v>840</v>
      </c>
    </row>
    <row r="11" spans="1:5" x14ac:dyDescent="0.2">
      <c r="A11" s="41">
        <v>42082</v>
      </c>
      <c r="B11" s="15" t="s">
        <v>837</v>
      </c>
      <c r="C11" s="42" t="s">
        <v>838</v>
      </c>
      <c r="D11" s="42" t="s">
        <v>841</v>
      </c>
      <c r="E11" s="42" t="s">
        <v>840</v>
      </c>
    </row>
    <row r="12" spans="1:5" x14ac:dyDescent="0.2">
      <c r="A12" s="41">
        <v>42082</v>
      </c>
      <c r="B12" s="15" t="s">
        <v>837</v>
      </c>
      <c r="C12" s="42" t="s">
        <v>838</v>
      </c>
      <c r="D12" s="42" t="s">
        <v>842</v>
      </c>
      <c r="E12" s="42" t="s">
        <v>840</v>
      </c>
    </row>
  </sheetData>
  <sheetProtection password="CA1C" sheet="1" objects="1" scenarios="1" formatCells="0" formatColumns="0" formatRows="0" sort="0" autoFilter="0"/>
  <pageMargins left="0.7" right="0.7" top="0.75" bottom="0.75" header="0.3" footer="0.3"/>
  <pageSetup orientation="portrait" r:id="rId1"/>
  <headerFooter>
    <oddFooter>&amp;C&amp;P&amp;R&amp;F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FR_x0020_version xmlns="e43e7fac-2171-4148-b12d-342e5320e17b">497</FR_x0020_version>
    <SharePoint_Item_Language xmlns="e43e7fac-2171-4148-b12d-342e5320e17b">SPS_LNG_EN</SharePoint_Item_Language>
    <RU_x0020_version xmlns="e43e7fac-2171-4148-b12d-342e5320e17b">498</RU_x0020_version>
    <PublishingExpirationDate xmlns="http://schemas.microsoft.com/sharepoint/v3" xsi:nil="true"/>
    <SharePoint_Group_Language xmlns="e43e7fac-2171-4148-b12d-342e5320e17b">494</SharePoint_Group_Language>
    <PublishingStartDate xmlns="http://schemas.microsoft.com/sharepoint/v3" xsi:nil="true"/>
    <CH_x0020_version xmlns="e43e7fac-2171-4148-b12d-342e5320e17b" xsi:nil="true"/>
    <EN_x0020_version xmlns="e43e7fac-2171-4148-b12d-342e5320e17b">494</EN_x0020_version>
    <ES_x0020_version xmlns="e43e7fac-2171-4148-b12d-342e5320e17b">496</ES_x0020_version>
    <AR_x0020_version xmlns="e43e7fac-2171-4148-b12d-342e5320e17b">495</AR_x0020_versi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ED547A0D0F9C428FB70579AD0840F3" ma:contentTypeVersion="18" ma:contentTypeDescription="Create a new document." ma:contentTypeScope="" ma:versionID="052d67dadd0a4fd85078c945c346a674">
  <xsd:schema xmlns:xsd="http://www.w3.org/2001/XMLSchema" xmlns:p="http://schemas.microsoft.com/office/2006/metadata/properties" xmlns:ns1="http://schemas.microsoft.com/sharepoint/v3" xmlns:ns2="e43e7fac-2171-4148-b12d-342e5320e17b" targetNamespace="http://schemas.microsoft.com/office/2006/metadata/properties" ma:root="true" ma:fieldsID="2286dcb5e87f9122fca6a0fc23303506" ns1:_="" ns2:_="">
    <xsd:import namespace="http://schemas.microsoft.com/sharepoint/v3"/>
    <xsd:import namespace="e43e7fac-2171-4148-b12d-342e5320e17b"/>
    <xsd:element name="properties">
      <xsd:complexType>
        <xsd:sequence>
          <xsd:element name="documentManagement">
            <xsd:complexType>
              <xsd:all>
                <xsd:element ref="ns1:PublishingStartDate" minOccurs="0"/>
                <xsd:element ref="ns1:PublishingExpirationDate" minOccurs="0"/>
                <xsd:element ref="ns2:SharePoint_Item_Language"/>
                <xsd:element ref="ns2:SharePoint_Group_Language" minOccurs="0"/>
                <xsd:element ref="ns2:EN_x0020_version" minOccurs="0"/>
                <xsd:element ref="ns2:FR_x0020_version" minOccurs="0"/>
                <xsd:element ref="ns2:ES_x0020_version" minOccurs="0"/>
                <xsd:element ref="ns2:AR_x0020_version" minOccurs="0"/>
                <xsd:element ref="ns2:CH_x0020_version" minOccurs="0"/>
                <xsd:element ref="ns2:RU_x0020_version"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dms="http://schemas.microsoft.com/office/2006/documentManagement/types" targetNamespace="e43e7fac-2171-4148-b12d-342e5320e17b" elementFormDefault="qualified">
    <xsd:import namespace="http://schemas.microsoft.com/office/2006/documentManagement/types"/>
    <xsd:element name="SharePoint_Item_Language" ma:index="11" ma:displayName="SharePoint_Item_Language" ma:default="(SPS_LNG_ALL)" ma:internalName="SharePoint_Item_Language">
      <xsd:simpleType>
        <xsd:restriction base="dms:Choice">
          <xsd:enumeration value="(SPS_LNG_ALL)"/>
          <xsd:enumeration value="SPS_LNG_EN"/>
          <xsd:enumeration value="SPS_LNG_FR"/>
          <xsd:enumeration value="SPS_LNG_ES"/>
          <xsd:enumeration value="SPS_LNG_KO"/>
          <xsd:enumeration value="SPS_LNG_AR"/>
          <xsd:enumeration value="SPS_LNG_JP"/>
          <xsd:enumeration value="SPS_LNG_CH"/>
          <xsd:enumeration value="SPS_LNG_PT"/>
          <xsd:enumeration value="SPS_LNG_DE"/>
          <xsd:enumeration value="SPS_LNG_IT"/>
          <xsd:enumeration value="SPS_LNG_RU"/>
          <xsd:enumeration value="SPS_LNG_DU"/>
          <xsd:enumeration value="SPS_LNG_UK"/>
          <xsd:enumeration value="SPS_LNG_PL"/>
          <xsd:enumeration value="SPS_LNG_TH"/>
        </xsd:restriction>
      </xsd:simpleType>
    </xsd:element>
    <xsd:element name="SharePoint_Group_Language" ma:index="12" nillable="true" ma:displayName="SharePoint_Group_Language" ma:default="0" ma:internalName="SharePoint_Group_Language">
      <xsd:simpleType>
        <xsd:restriction base="dms:Number"/>
      </xsd:simpleType>
    </xsd:element>
    <xsd:element name="EN_x0020_version" ma:index="13" nillable="true" ma:displayName="EN version" ma:hidden="true" ma:list="{E43E7FAC-2171-4148-B12D-342E5320E17B}" ma:internalName="EN_x0020_version" ma:showField="ID">
      <xsd:simpleType>
        <xsd:restriction base="dms:Lookup"/>
      </xsd:simpleType>
    </xsd:element>
    <xsd:element name="FR_x0020_version" ma:index="14" nillable="true" ma:displayName="FR version" ma:hidden="true" ma:list="{E43E7FAC-2171-4148-B12D-342E5320E17B}" ma:internalName="FR_x0020_version" ma:showField="ID">
      <xsd:simpleType>
        <xsd:restriction base="dms:Lookup"/>
      </xsd:simpleType>
    </xsd:element>
    <xsd:element name="ES_x0020_version" ma:index="15" nillable="true" ma:displayName="ES version" ma:hidden="true" ma:list="{E43E7FAC-2171-4148-B12D-342E5320E17B}" ma:internalName="ES_x0020_version" ma:showField="ID">
      <xsd:simpleType>
        <xsd:restriction base="dms:Lookup"/>
      </xsd:simpleType>
    </xsd:element>
    <xsd:element name="AR_x0020_version" ma:index="16" nillable="true" ma:displayName="AR version" ma:hidden="true" ma:list="{E43E7FAC-2171-4148-B12D-342E5320E17B}" ma:internalName="AR_x0020_version" ma:showField="ID">
      <xsd:simpleType>
        <xsd:restriction base="dms:Lookup"/>
      </xsd:simpleType>
    </xsd:element>
    <xsd:element name="CH_x0020_version" ma:index="17" nillable="true" ma:displayName="CH version" ma:hidden="true" ma:list="{E43E7FAC-2171-4148-B12D-342E5320E17B}" ma:internalName="CH_x0020_version" ma:showField="ID">
      <xsd:simpleType>
        <xsd:restriction base="dms:Lookup"/>
      </xsd:simpleType>
    </xsd:element>
    <xsd:element name="RU_x0020_version" ma:index="18" nillable="true" ma:displayName="RU version" ma:hidden="true" ma:list="{E43E7FAC-2171-4148-B12D-342E5320E17B}" ma:internalName="RU_x0020_version"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A36B340A-1876-49CE-9995-BA107133F031}">
  <ds:schemaRefs>
    <ds:schemaRef ds:uri="http://www.w3.org/XML/1998/namespace"/>
    <ds:schemaRef ds:uri="e43e7fac-2171-4148-b12d-342e5320e17b"/>
    <ds:schemaRef ds:uri="http://purl.org/dc/elements/1.1/"/>
    <ds:schemaRef ds:uri="http://schemas.openxmlformats.org/package/2006/metadata/core-properties"/>
    <ds:schemaRef ds:uri="http://purl.org/dc/terms/"/>
    <ds:schemaRef ds:uri="http://schemas.microsoft.com/office/2006/documentManagement/types"/>
    <ds:schemaRef ds:uri="http://schemas.microsoft.com/sharepoint/v3"/>
    <ds:schemaRef ds:uri="http://purl.org/dc/dcmitype/"/>
    <ds:schemaRef ds:uri="http://schemas.microsoft.com/office/2006/metadata/properties"/>
  </ds:schemaRefs>
</ds:datastoreItem>
</file>

<file path=customXml/itemProps2.xml><?xml version="1.0" encoding="utf-8"?>
<ds:datastoreItem xmlns:ds="http://schemas.openxmlformats.org/officeDocument/2006/customXml" ds:itemID="{C053FDC2-F5CC-4FA0-B3A9-0706E431D9AE}">
  <ds:schemaRefs>
    <ds:schemaRef ds:uri="http://schemas.microsoft.com/sharepoint/v3/contenttype/forms"/>
  </ds:schemaRefs>
</ds:datastoreItem>
</file>

<file path=customXml/itemProps3.xml><?xml version="1.0" encoding="utf-8"?>
<ds:datastoreItem xmlns:ds="http://schemas.openxmlformats.org/officeDocument/2006/customXml" ds:itemID="{04634A35-B5E0-45C0-9B9B-A269BAD3B2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3e7fac-2171-4148-b12d-342e5320e17b"/>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VAL_INSTRUCTIONS</vt:lpstr>
      <vt:lpstr>VAL_B1</vt:lpstr>
      <vt:lpstr>B2</vt:lpstr>
      <vt:lpstr>B3</vt:lpstr>
      <vt:lpstr>Parameters</vt:lpstr>
      <vt:lpstr>VAL_Drop_Down_Lists</vt:lpstr>
      <vt:lpstr>VAL_changes</vt:lpstr>
    </vt:vector>
  </TitlesOfParts>
  <Company>OECD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UNESCO Institute for Statistics</dc:creator>
  <cp:lastModifiedBy>Imhof, Adolfo Gustavo</cp:lastModifiedBy>
  <cp:lastPrinted>2015-04-14T21:23:22Z</cp:lastPrinted>
  <dcterms:created xsi:type="dcterms:W3CDTF">2013-12-13T11:15:43Z</dcterms:created>
  <dcterms:modified xsi:type="dcterms:W3CDTF">2016-01-26T21:16:46Z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0x01010092ED547A0D0F9C428FB70579AD0840F3</vt:lpwstr>
  </property>
  <property fmtid="{D5CDD505-2E9C-101B-9397-08002B2CF9AE}" pid="3" name="MissingCodes">
    <vt:lpwstr>m,a,n</vt:lpwstr>
  </property>
  <property fmtid="{D5CDD505-2E9C-101B-9397-08002B2CF9AE}" pid="4" name="MissingStrict">
    <vt:bool>true</vt:bool>
  </property>
</Properties>
</file>